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X:\Administration Générale\intra-service\Marchés\Nettoyage des locaux 2026-2029\DCE final\"/>
    </mc:Choice>
  </mc:AlternateContent>
  <bookViews>
    <workbookView xWindow="0" yWindow="0" windowWidth="28800" windowHeight="11700"/>
  </bookViews>
  <sheets>
    <sheet name="Fiche Contrôle Qualité" sheetId="1" r:id="rId1"/>
  </sheets>
  <definedNames>
    <definedName name="Excel_BuiltIn_Print_Area_2">#REF!</definedName>
    <definedName name="Excel_BuiltIn_Print_Area_3">#REF!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68" i="1" l="1"/>
  <c r="I69" i="1"/>
  <c r="I66" i="1"/>
  <c r="I57" i="1"/>
  <c r="I58" i="1"/>
  <c r="I59" i="1"/>
  <c r="I60" i="1"/>
  <c r="I61" i="1"/>
  <c r="I62" i="1"/>
  <c r="I63" i="1"/>
  <c r="I64" i="1"/>
  <c r="I42" i="1"/>
  <c r="I43" i="1"/>
  <c r="I44" i="1"/>
  <c r="I45" i="1"/>
  <c r="I46" i="1"/>
  <c r="I47" i="1"/>
  <c r="I48" i="1"/>
  <c r="I49" i="1"/>
  <c r="I50" i="1"/>
  <c r="I51" i="1"/>
  <c r="I52" i="1"/>
  <c r="I53" i="1"/>
  <c r="I54" i="1"/>
  <c r="I55" i="1"/>
  <c r="I33" i="1"/>
  <c r="I34" i="1"/>
  <c r="I35" i="1"/>
  <c r="I36" i="1"/>
  <c r="I37" i="1"/>
  <c r="I38" i="1"/>
  <c r="I39" i="1"/>
  <c r="I40" i="1"/>
  <c r="I24" i="1"/>
  <c r="I25" i="1"/>
  <c r="I26" i="1"/>
  <c r="I27" i="1"/>
  <c r="I28" i="1"/>
  <c r="I29" i="1"/>
  <c r="I30" i="1"/>
  <c r="I31" i="1"/>
  <c r="I15" i="1"/>
  <c r="I16" i="1"/>
  <c r="I17" i="1"/>
  <c r="I18" i="1"/>
  <c r="I19" i="1"/>
  <c r="I20" i="1"/>
  <c r="I21" i="1"/>
  <c r="I22" i="1"/>
  <c r="I4" i="1"/>
  <c r="I5" i="1"/>
  <c r="I6" i="1"/>
  <c r="I7" i="1"/>
  <c r="I8" i="1"/>
  <c r="I9" i="1"/>
  <c r="I10" i="1"/>
  <c r="I11" i="1"/>
  <c r="I12" i="1"/>
  <c r="I13" i="1"/>
  <c r="G68" i="1"/>
  <c r="G69" i="1"/>
  <c r="G66" i="1"/>
  <c r="G57" i="1"/>
  <c r="G58" i="1"/>
  <c r="G59" i="1"/>
  <c r="G60" i="1"/>
  <c r="G61" i="1"/>
  <c r="G62" i="1"/>
  <c r="G63" i="1"/>
  <c r="G64" i="1"/>
  <c r="G42" i="1"/>
  <c r="G43" i="1"/>
  <c r="G44" i="1"/>
  <c r="G45" i="1"/>
  <c r="G46" i="1"/>
  <c r="G47" i="1"/>
  <c r="G48" i="1"/>
  <c r="G49" i="1"/>
  <c r="G50" i="1"/>
  <c r="G51" i="1"/>
  <c r="G52" i="1"/>
  <c r="G53" i="1"/>
  <c r="G54" i="1"/>
  <c r="G55" i="1"/>
  <c r="G33" i="1"/>
  <c r="G34" i="1"/>
  <c r="G35" i="1"/>
  <c r="G36" i="1"/>
  <c r="G37" i="1"/>
  <c r="G38" i="1"/>
  <c r="G39" i="1"/>
  <c r="G40" i="1"/>
  <c r="G32" i="1"/>
  <c r="G24" i="1"/>
  <c r="G25" i="1"/>
  <c r="G26" i="1"/>
  <c r="G27" i="1"/>
  <c r="G28" i="1"/>
  <c r="G29" i="1"/>
  <c r="G30" i="1"/>
  <c r="G31" i="1"/>
  <c r="G15" i="1"/>
  <c r="G16" i="1"/>
  <c r="G17" i="1"/>
  <c r="G18" i="1"/>
  <c r="G19" i="1"/>
  <c r="G20" i="1"/>
  <c r="G21" i="1"/>
  <c r="G22" i="1"/>
  <c r="G14" i="1"/>
  <c r="G5" i="1"/>
  <c r="G6" i="1"/>
  <c r="G7" i="1"/>
  <c r="G8" i="1"/>
  <c r="G9" i="1"/>
  <c r="G10" i="1"/>
  <c r="G11" i="1"/>
  <c r="G12" i="1"/>
  <c r="G13" i="1"/>
  <c r="G4" i="1"/>
  <c r="G3" i="1"/>
  <c r="I3" i="1"/>
  <c r="G67" i="1"/>
  <c r="I67" i="1"/>
  <c r="G65" i="1"/>
  <c r="I65" i="1"/>
  <c r="I41" i="1"/>
  <c r="I56" i="1"/>
  <c r="G56" i="1"/>
  <c r="G41" i="1"/>
  <c r="I14" i="1" l="1"/>
  <c r="I70" i="1" s="1"/>
  <c r="G23" i="1"/>
  <c r="I23" i="1"/>
  <c r="I32" i="1"/>
  <c r="G70" i="1" l="1"/>
  <c r="E72" i="1" s="1"/>
  <c r="I72" i="1" s="1"/>
</calcChain>
</file>

<file path=xl/sharedStrings.xml><?xml version="1.0" encoding="utf-8"?>
<sst xmlns="http://schemas.openxmlformats.org/spreadsheetml/2006/main" count="92" uniqueCount="71">
  <si>
    <t xml:space="preserve">DATE DU CONTRÔLE : </t>
  </si>
  <si>
    <t>SITE CONTRÔLÉ :</t>
  </si>
  <si>
    <t>ZONE</t>
  </si>
  <si>
    <t>pièces contrôlées</t>
  </si>
  <si>
    <t>Prestations contrôlées</t>
  </si>
  <si>
    <t>"Oui" si contrôlé
Sinon rien</t>
  </si>
  <si>
    <t>NOTE MAX</t>
  </si>
  <si>
    <t>Observations</t>
  </si>
  <si>
    <t>RÉSULTAT DU CONTRÔLE :</t>
  </si>
  <si>
    <t xml:space="preserve">CONSTAT D'ANOMALIE / ACTIONS CORRECTRICES : </t>
  </si>
  <si>
    <t>NOM ET SIGNATURE DU TITULAIRE</t>
  </si>
  <si>
    <t>Fréquence de la prestation</t>
  </si>
  <si>
    <t>(Seuil d'acceptabilité = 75%)</t>
  </si>
  <si>
    <t>Balayage et lavage des sols durs - enlèvement de toute trace visible</t>
  </si>
  <si>
    <t>Vidage des poubelles déchets divers (remplacement des sacs des sacs souillés si nécessaire), des sacs des destructeurs.</t>
  </si>
  <si>
    <t>Aspiration des sols textiles et tapis</t>
  </si>
  <si>
    <t>Essuyage des surfaces horizontales (si non encombrées) et verticales des meubles, des objets meublants pour enlever les poussières, souillures, coulures, tâches et traces de doigts</t>
  </si>
  <si>
    <t>Essuyage des appareils et accessoires (panneaux …)</t>
  </si>
  <si>
    <t>Nettoyage des traces sur les portes</t>
  </si>
  <si>
    <t>Finitions hautes : Dépoussiérage des mobiliers jusqu'à 2 mètres de hauteur : étagères dégagées, dessus d'armoires non encombrées, dessus de portes, dessus de miroirs, dessus de tableau …,</t>
  </si>
  <si>
    <t>Finitions basses : Enlèvement chewing gum - Dépoussiérage et détachage des plinthes apparentes, piètement de meubles, pieds des fauteuils (chaises), rebords de fenêtre, tuyauteries basses, radiateurs, extincteurs …</t>
  </si>
  <si>
    <t>Nettoyage des hublots de portes et des plexiglass (traces de doigts, coulures…), dépoussiérage des écrans</t>
  </si>
  <si>
    <t>Finitions basses : Dépoussiérage des plinthes apparentes, piètement de meubles, pieds des fauteuils (chaises), rebords de fenêtre, tuyauteries basses, radiateurs …</t>
  </si>
  <si>
    <t>Essuyage des surfaces verticales des meubles, dépoussiérage des écrans</t>
  </si>
  <si>
    <r>
      <rPr>
        <b/>
        <sz val="10"/>
        <rFont val="Arial"/>
        <family val="2"/>
      </rPr>
      <t>ZONE A</t>
    </r>
    <r>
      <rPr>
        <sz val="10"/>
        <rFont val="Arial"/>
        <family val="2"/>
      </rPr>
      <t xml:space="preserve">
ACCUEIL, ZONES ATTENANTES ET CABINETS MEDICAUX</t>
    </r>
  </si>
  <si>
    <r>
      <rPr>
        <b/>
        <sz val="10"/>
        <rFont val="Arial"/>
        <family val="2"/>
      </rPr>
      <t>ZONE B</t>
    </r>
    <r>
      <rPr>
        <sz val="10"/>
        <rFont val="Arial"/>
        <family val="2"/>
      </rPr>
      <t xml:space="preserve">
PETITS BUREAUX ET ASSIMILES ET LOCAUX DIVERS</t>
    </r>
  </si>
  <si>
    <r>
      <rPr>
        <b/>
        <sz val="10"/>
        <rFont val="Arial"/>
        <family val="2"/>
      </rPr>
      <t>ZONE C</t>
    </r>
    <r>
      <rPr>
        <sz val="10"/>
        <rFont val="Arial"/>
        <family val="2"/>
      </rPr>
      <t xml:space="preserve">
GRANDS BUREAUX ET ASSIMILES</t>
    </r>
  </si>
  <si>
    <r>
      <rPr>
        <b/>
        <sz val="10"/>
        <rFont val="Arial"/>
        <family val="2"/>
      </rPr>
      <t>ZONE D</t>
    </r>
    <r>
      <rPr>
        <sz val="10"/>
        <rFont val="Arial"/>
        <family val="2"/>
      </rPr>
      <t xml:space="preserve">
LOCAUX D'HYGIENE / SANITAIRES ET ASSIMILES</t>
    </r>
  </si>
  <si>
    <t>Balayage, lavage et désinfection du sol</t>
  </si>
  <si>
    <t>Mise en place des consommables sanitaires dans les distributeurs (sacs poubelles, savon, papier hygiénique, essuie-mains, …)</t>
  </si>
  <si>
    <t>Nettoyage et désinfection des postes individuels et collectifs (urinoirs, cuvettes et abattants, lavabos, vasques, robinetteries et parties chromées…), des plaques de propreté, des appareils divers de distribution et des poignées de portes</t>
  </si>
  <si>
    <t>Nettoyage des miroirs</t>
  </si>
  <si>
    <t>Enlèvement des salissures adhérentes et des coulures sur les parois verticales, les portes, les séparations placées autour des appareils et les interrupteurs</t>
  </si>
  <si>
    <t>Lavage et désinfection des conteneurs à hygiène féminine, des faïences murales, des balayettes et portes brosse</t>
  </si>
  <si>
    <t>Détartrage, nettoyage approfondi des faïences des douches, des receveurs de douche, des urinoirs, cuvettes et abattants, lavabos, vasques, robinetteries et parties chromées</t>
  </si>
  <si>
    <t>Finitions: dépoussiérage des plinthes apparentes, tuyauteries basses, dessus de portes, bouches d'aération, …</t>
  </si>
  <si>
    <r>
      <rPr>
        <b/>
        <sz val="10"/>
        <rFont val="Arial"/>
        <family val="2"/>
      </rPr>
      <t>ZONE E</t>
    </r>
    <r>
      <rPr>
        <sz val="10"/>
        <rFont val="Arial"/>
        <family val="2"/>
      </rPr>
      <t xml:space="preserve">
CIRCULATION, HALL, ESCALIERS ET ASSIMILES</t>
    </r>
  </si>
  <si>
    <t>Ascenseurs : Aspiration des sols</t>
  </si>
  <si>
    <t>Ascenseurs : Essuyage des miroirs</t>
  </si>
  <si>
    <t>Ascenseurs : Essuyage des portes intérieures / extérieures, parois, rails, signalétique</t>
  </si>
  <si>
    <t>Ascenseurs : Désinfection des points de contacts (mains courantes et tableaux de commandes intérieurs/extérieurs …)</t>
  </si>
  <si>
    <t>Enlèvement des traces sur les portes</t>
  </si>
  <si>
    <t>Escaliers : Désinfection des mains courantes, rampes, garde-corps et des poignées de porte</t>
  </si>
  <si>
    <t>Escaliers : Balayage et lavage des sols durs et enlèvement de toute trace visible</t>
  </si>
  <si>
    <t>Escaliers : Enlèvement des traces sur les portes</t>
  </si>
  <si>
    <t>Escaliers : Finitions : dessus de portes, …</t>
  </si>
  <si>
    <t>Couloirs, espaces copieur : Balayage et lavage des sols durs et enlèvement de toute trace visible</t>
  </si>
  <si>
    <t>Couloirs, espaces copieur : Aspiration des sols textiles</t>
  </si>
  <si>
    <t>Couloirs, espaces copieur : Désinfection des points de contact (interrupteurs, poignées de portes,copieurs, fontaines à eau et autres appareils)</t>
  </si>
  <si>
    <t>Couloirs, espaces copieur : Enlèvement des traces sur les portes</t>
  </si>
  <si>
    <t>Couloirs, espaces copieur : Finitions hautes : dessus de portes, dessus de tableaux, …</t>
  </si>
  <si>
    <t>Couloirs, espaces copieur : Finitions basses : Dépoussiérage des plinthes apparentes, extincteurs…</t>
  </si>
  <si>
    <r>
      <rPr>
        <b/>
        <sz val="10"/>
        <rFont val="Arial"/>
        <family val="2"/>
      </rPr>
      <t>ZONE F</t>
    </r>
    <r>
      <rPr>
        <sz val="10"/>
        <rFont val="Arial"/>
        <family val="2"/>
      </rPr>
      <t xml:space="preserve">
HALL ENTRÉE DU PERSONNEL, ESPACES REPAS, DÉTENTE ET ASSIMILÉS</t>
    </r>
  </si>
  <si>
    <t>Désinfection des points de contacts (interrupteurs, les poignées de portes, distributeurs savons, distributeurs essuie-mains, poignées des micro-ondes, réfrigérateurs, armoires chauffantes, fontaine à eau …)</t>
  </si>
  <si>
    <t>Essuyage des surfaces horizontales et verticales des meubles et objets meublants (sièges, cloisons, etc …) pour enlever les poussières, souillures, coulures, tâches et traces de doigts</t>
  </si>
  <si>
    <t>Nettoyage et désinfection de l’intérieur des réfrigérateurs</t>
  </si>
  <si>
    <t>Finitions hautes : Dépoussiérage des mobiliers jusqu'à 2 mètres de hauteur, dessus d'armoires non encombrées, dessus de portes, dessus de tableau…</t>
  </si>
  <si>
    <t>Finitions basses : Dépoussiérage des plinthes apparentes, piètement de meubles, pieds des fauteuils (chaises), rebords de fenêtre, tuyauteries basses, radiateurs, …</t>
  </si>
  <si>
    <r>
      <rPr>
        <b/>
        <sz val="10"/>
        <rFont val="Arial"/>
        <family val="2"/>
      </rPr>
      <t>ZONE G</t>
    </r>
    <r>
      <rPr>
        <sz val="10"/>
        <rFont val="Arial"/>
        <family val="2"/>
      </rPr>
      <t xml:space="preserve">
ARCHIVES, STOCKAGES ET PARKING</t>
    </r>
  </si>
  <si>
    <t>Enlèvement de tous déchets visibles au sol et balayage des sols</t>
  </si>
  <si>
    <r>
      <rPr>
        <b/>
        <sz val="10"/>
        <rFont val="Arial"/>
        <family val="2"/>
      </rPr>
      <t>ZONE I</t>
    </r>
    <r>
      <rPr>
        <sz val="10"/>
        <rFont val="Arial"/>
        <family val="2"/>
      </rPr>
      <t xml:space="preserve">
ESPACE EXTERIEURS</t>
    </r>
  </si>
  <si>
    <t>Vidage des poubelles, des cendriers et remplacement des sacs souillés si nécessaire</t>
  </si>
  <si>
    <t>Balayage et enlèvement de tous déchets visibles au sol des entrées personnels et public et espace fumeur.</t>
  </si>
  <si>
    <t>Enlèvement des toiles d’araignées</t>
  </si>
  <si>
    <t>Nettoyage des micro-ondes et des armoires chauffantes</t>
  </si>
  <si>
    <t>Désinfection des points de contacts (interrupteurs, les poignées de portes, banques d'accueil, téléphones, bornes, fontaine à eau…)</t>
  </si>
  <si>
    <t>Désinfection des points de contacts (interrupteurs, les poignées de portes, téléphones…)</t>
  </si>
  <si>
    <t>NOM ET SIGNATURE DU REPRÉSENTANT DE LA CPAM</t>
  </si>
  <si>
    <t>Note 
4 = très bon
3= bon
2= moyen
0 = mauvais</t>
  </si>
  <si>
    <t>NOTE OBTENUE
(Note X Coeff.)</t>
  </si>
  <si>
    <t>Coef.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</si>
</sst>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0"/>
      <name val="Arial"/>
      <family val="2"/>
    </font>
    <font>
      <b/>
      <sz val="10"/>
      <name val="Arial"/>
      <family val="2"/>
    </font>
    <font>
      <sz val="10"/>
      <name val="Arial"/>
      <family val="2"/>
    </font>
    <font>
      <sz val="11"/>
      <name val="Arial"/>
      <family val="2"/>
    </font>
    <font>
      <b/>
      <sz val="11"/>
      <name val="Arial"/>
      <family val="2"/>
    </font>
  </fonts>
  <fills count="3">
    <fill>
      <patternFill patternType="none"/>
    </fill>
    <fill>
      <patternFill patternType="gray125"/>
    </fill>
    <fill>
      <patternFill patternType="solid">
        <fgColor theme="0" tint="-0.14999847407452621"/>
        <bgColor indexed="64"/>
      </patternFill>
    </fill>
  </fills>
  <borders count="63">
    <border>
      <left/>
      <right/>
      <top/>
      <bottom/>
      <diagonal/>
    </border>
    <border>
      <left/>
      <right/>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style="thin">
        <color indexed="8"/>
      </bottom>
      <diagonal/>
    </border>
    <border>
      <left style="thin">
        <color indexed="8"/>
      </left>
      <right/>
      <top/>
      <bottom/>
      <diagonal/>
    </border>
    <border>
      <left style="thin">
        <color indexed="8"/>
      </left>
      <right/>
      <top/>
      <bottom style="thin">
        <color indexed="8"/>
      </bottom>
      <diagonal/>
    </border>
    <border>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style="thin">
        <color indexed="8"/>
      </right>
      <top style="thin">
        <color indexed="64"/>
      </top>
      <bottom/>
      <diagonal/>
    </border>
    <border>
      <left style="thin">
        <color indexed="8"/>
      </left>
      <right style="thin">
        <color indexed="8"/>
      </right>
      <top style="thin">
        <color indexed="64"/>
      </top>
      <bottom style="thin">
        <color indexed="8"/>
      </bottom>
      <diagonal/>
    </border>
    <border>
      <left style="thin">
        <color indexed="64"/>
      </left>
      <right style="thin">
        <color indexed="8"/>
      </right>
      <top style="thin">
        <color indexed="8"/>
      </top>
      <bottom/>
      <diagonal/>
    </border>
    <border>
      <left style="thin">
        <color indexed="8"/>
      </left>
      <right style="thin">
        <color indexed="8"/>
      </right>
      <top/>
      <bottom style="thin">
        <color indexed="64"/>
      </bottom>
      <diagonal/>
    </border>
    <border>
      <left style="thin">
        <color indexed="64"/>
      </left>
      <right style="thin">
        <color indexed="8"/>
      </right>
      <top/>
      <bottom/>
      <diagonal/>
    </border>
    <border>
      <left style="thin">
        <color indexed="64"/>
      </left>
      <right style="thin">
        <color indexed="8"/>
      </right>
      <top/>
      <bottom style="thin">
        <color indexed="64"/>
      </bottom>
      <diagonal/>
    </border>
    <border>
      <left/>
      <right style="thin">
        <color indexed="8"/>
      </right>
      <top/>
      <bottom style="thin">
        <color indexed="8"/>
      </bottom>
      <diagonal/>
    </border>
    <border>
      <left style="thin">
        <color indexed="64"/>
      </left>
      <right style="thin">
        <color indexed="8"/>
      </right>
      <top style="thin">
        <color indexed="64"/>
      </top>
      <bottom style="thin">
        <color indexed="8"/>
      </bottom>
      <diagonal/>
    </border>
    <border>
      <left style="thin">
        <color indexed="8"/>
      </left>
      <right style="thin">
        <color indexed="64"/>
      </right>
      <top style="thin">
        <color indexed="64"/>
      </top>
      <bottom/>
      <diagonal/>
    </border>
    <border>
      <left style="thin">
        <color indexed="64"/>
      </left>
      <right style="thin">
        <color indexed="8"/>
      </right>
      <top style="thin">
        <color indexed="8"/>
      </top>
      <bottom style="thin">
        <color indexed="8"/>
      </bottom>
      <diagonal/>
    </border>
    <border>
      <left style="thin">
        <color indexed="8"/>
      </left>
      <right style="thin">
        <color indexed="64"/>
      </right>
      <top/>
      <bottom/>
      <diagonal/>
    </border>
    <border>
      <left/>
      <right style="thin">
        <color indexed="8"/>
      </right>
      <top style="thin">
        <color indexed="64"/>
      </top>
      <bottom style="thin">
        <color indexed="8"/>
      </bottom>
      <diagonal/>
    </border>
    <border>
      <left style="thin">
        <color indexed="64"/>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right style="thin">
        <color indexed="8"/>
      </right>
      <top/>
      <bottom/>
      <diagonal/>
    </border>
    <border>
      <left style="thin">
        <color indexed="8"/>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8"/>
      </top>
      <bottom/>
      <diagonal/>
    </border>
    <border>
      <left/>
      <right style="thin">
        <color indexed="8"/>
      </right>
      <top style="thin">
        <color indexed="8"/>
      </top>
      <bottom style="thin">
        <color indexed="64"/>
      </bottom>
      <diagonal/>
    </border>
    <border>
      <left/>
      <right/>
      <top/>
      <bottom style="thin">
        <color indexed="64"/>
      </bottom>
      <diagonal/>
    </border>
    <border>
      <left style="thin">
        <color indexed="8"/>
      </left>
      <right/>
      <top style="thin">
        <color indexed="8"/>
      </top>
      <bottom/>
      <diagonal/>
    </border>
    <border>
      <left style="thin">
        <color indexed="64"/>
      </left>
      <right/>
      <top style="thin">
        <color indexed="64"/>
      </top>
      <bottom style="thin">
        <color indexed="64"/>
      </bottom>
      <diagonal/>
    </border>
    <border>
      <left style="thin">
        <color indexed="8"/>
      </left>
      <right/>
      <top style="thin">
        <color indexed="64"/>
      </top>
      <bottom style="thin">
        <color indexed="8"/>
      </bottom>
      <diagonal/>
    </border>
    <border>
      <left/>
      <right style="thin">
        <color indexed="64"/>
      </right>
      <top style="thin">
        <color indexed="64"/>
      </top>
      <bottom style="thin">
        <color indexed="64"/>
      </bottom>
      <diagonal/>
    </border>
    <border>
      <left style="medium">
        <color indexed="64"/>
      </left>
      <right style="medium">
        <color indexed="64"/>
      </right>
      <top style="thin">
        <color indexed="8"/>
      </top>
      <bottom/>
      <diagonal/>
    </border>
    <border>
      <left style="medium">
        <color indexed="64"/>
      </left>
      <right style="medium">
        <color indexed="64"/>
      </right>
      <top style="thin">
        <color indexed="8"/>
      </top>
      <bottom style="thin">
        <color indexed="8"/>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8"/>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8"/>
      </bottom>
      <diagonal/>
    </border>
    <border>
      <left style="medium">
        <color indexed="64"/>
      </left>
      <right style="medium">
        <color indexed="64"/>
      </right>
      <top/>
      <bottom style="medium">
        <color indexed="64"/>
      </bottom>
      <diagonal/>
    </border>
    <border>
      <left/>
      <right/>
      <top style="thin">
        <color indexed="64"/>
      </top>
      <bottom style="thin">
        <color indexed="8"/>
      </bottom>
      <diagonal/>
    </border>
    <border>
      <left/>
      <right style="thin">
        <color indexed="64"/>
      </right>
      <top/>
      <bottom style="thin">
        <color indexed="8"/>
      </bottom>
      <diagonal/>
    </border>
    <border>
      <left/>
      <right style="thin">
        <color indexed="64"/>
      </right>
      <top/>
      <bottom/>
      <diagonal/>
    </border>
    <border>
      <left/>
      <right style="thin">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thin">
        <color indexed="64"/>
      </right>
      <top style="thin">
        <color indexed="8"/>
      </top>
      <bottom/>
      <diagonal/>
    </border>
    <border>
      <left style="thin">
        <color indexed="64"/>
      </left>
      <right style="thin">
        <color indexed="8"/>
      </right>
      <top/>
      <bottom style="thin">
        <color indexed="8"/>
      </bottom>
      <diagonal/>
    </border>
    <border>
      <left style="medium">
        <color indexed="64"/>
      </left>
      <right style="thin">
        <color indexed="64"/>
      </right>
      <top/>
      <bottom style="thin">
        <color indexed="8"/>
      </bottom>
      <diagonal/>
    </border>
    <border>
      <left style="medium">
        <color indexed="64"/>
      </left>
      <right style="thin">
        <color indexed="64"/>
      </right>
      <top style="thin">
        <color indexed="8"/>
      </top>
      <bottom/>
      <diagonal/>
    </border>
    <border>
      <left style="hair">
        <color indexed="8"/>
      </left>
      <right style="thin">
        <color indexed="8"/>
      </right>
      <top style="thin">
        <color indexed="64"/>
      </top>
      <bottom style="thin">
        <color indexed="64"/>
      </bottom>
      <diagonal/>
    </border>
  </borders>
  <cellStyleXfs count="2">
    <xf numFmtId="0" fontId="0" fillId="0" borderId="0"/>
    <xf numFmtId="9" fontId="2" fillId="0" borderId="0" applyFill="0" applyBorder="0" applyAlignment="0" applyProtection="0"/>
  </cellStyleXfs>
  <cellXfs count="164">
    <xf numFmtId="0" fontId="0" fillId="0" borderId="0" xfId="0"/>
    <xf numFmtId="0" fontId="0" fillId="0" borderId="0" xfId="0" applyFont="1" applyFill="1"/>
    <xf numFmtId="0" fontId="0" fillId="0" borderId="4" xfId="0" applyFont="1" applyFill="1" applyBorder="1" applyAlignment="1" applyProtection="1">
      <alignment horizontal="center" vertical="center" wrapText="1"/>
    </xf>
    <xf numFmtId="0" fontId="0" fillId="0" borderId="4" xfId="0" applyFont="1" applyFill="1" applyBorder="1" applyAlignment="1" applyProtection="1">
      <alignment vertical="center" wrapText="1"/>
    </xf>
    <xf numFmtId="0" fontId="0" fillId="0" borderId="3" xfId="0" applyFont="1" applyFill="1" applyBorder="1" applyAlignment="1" applyProtection="1">
      <alignment horizontal="center" vertical="center" wrapText="1"/>
    </xf>
    <xf numFmtId="0" fontId="0" fillId="0" borderId="0" xfId="0" applyFont="1" applyFill="1" applyBorder="1" applyAlignment="1" applyProtection="1">
      <alignment vertical="center" wrapText="1"/>
      <protection locked="0"/>
    </xf>
    <xf numFmtId="0" fontId="1" fillId="0" borderId="0" xfId="0" applyFont="1" applyFill="1"/>
    <xf numFmtId="0" fontId="0" fillId="0" borderId="4" xfId="0" applyFont="1" applyFill="1" applyBorder="1" applyAlignment="1" applyProtection="1">
      <alignment horizontal="center" vertical="center" wrapText="1"/>
      <protection locked="0"/>
    </xf>
    <xf numFmtId="0" fontId="0" fillId="0" borderId="5" xfId="0" applyFont="1" applyFill="1" applyBorder="1" applyAlignment="1" applyProtection="1">
      <alignment horizontal="center" vertical="center" wrapText="1"/>
    </xf>
    <xf numFmtId="0" fontId="0" fillId="0" borderId="6" xfId="0" applyFont="1" applyFill="1" applyBorder="1" applyAlignment="1" applyProtection="1">
      <alignment horizontal="center" vertical="center" wrapText="1"/>
    </xf>
    <xf numFmtId="0" fontId="0" fillId="0" borderId="1" xfId="0" applyFont="1" applyFill="1" applyBorder="1"/>
    <xf numFmtId="0" fontId="0" fillId="0" borderId="6" xfId="0" applyFont="1" applyFill="1" applyBorder="1" applyAlignment="1" applyProtection="1">
      <alignment horizontal="center" vertical="center" wrapText="1"/>
      <protection locked="0"/>
    </xf>
    <xf numFmtId="0" fontId="0" fillId="0" borderId="0" xfId="0" applyFont="1" applyFill="1" applyAlignment="1" applyProtection="1">
      <alignment vertical="center" wrapText="1"/>
    </xf>
    <xf numFmtId="0" fontId="0" fillId="0" borderId="1" xfId="0" applyFont="1" applyFill="1" applyBorder="1" applyAlignment="1" applyProtection="1">
      <alignment vertical="center" wrapText="1"/>
    </xf>
    <xf numFmtId="0" fontId="1" fillId="0" borderId="0" xfId="0" applyFont="1" applyFill="1" applyAlignment="1" applyProtection="1">
      <alignment vertical="center" wrapText="1"/>
    </xf>
    <xf numFmtId="0" fontId="0" fillId="0" borderId="13" xfId="0" applyFont="1" applyFill="1" applyBorder="1" applyAlignment="1" applyProtection="1">
      <alignment horizontal="center" vertical="center" wrapText="1"/>
    </xf>
    <xf numFmtId="0" fontId="0" fillId="0" borderId="13" xfId="0" applyFont="1" applyFill="1" applyBorder="1" applyAlignment="1" applyProtection="1">
      <alignment horizontal="center" vertical="center" wrapText="1"/>
      <protection locked="0"/>
    </xf>
    <xf numFmtId="0" fontId="0" fillId="0" borderId="15" xfId="0" applyFont="1" applyFill="1" applyBorder="1" applyAlignment="1" applyProtection="1">
      <alignment horizontal="center" vertical="center" wrapText="1"/>
    </xf>
    <xf numFmtId="0" fontId="0" fillId="0" borderId="18" xfId="0" applyFont="1" applyFill="1" applyBorder="1" applyAlignment="1" applyProtection="1">
      <alignment vertical="center" wrapText="1"/>
    </xf>
    <xf numFmtId="0" fontId="0" fillId="0" borderId="20" xfId="0" applyFont="1" applyFill="1" applyBorder="1" applyAlignment="1" applyProtection="1">
      <alignment horizontal="center" vertical="center" wrapText="1"/>
    </xf>
    <xf numFmtId="0" fontId="0" fillId="0" borderId="22" xfId="0" applyFont="1" applyFill="1" applyBorder="1" applyAlignment="1" applyProtection="1">
      <alignment horizontal="center" vertical="center" wrapText="1"/>
    </xf>
    <xf numFmtId="0" fontId="0" fillId="0" borderId="8" xfId="0" applyFont="1" applyFill="1" applyBorder="1" applyAlignment="1" applyProtection="1">
      <alignment horizontal="center" vertical="center" wrapText="1"/>
    </xf>
    <xf numFmtId="0" fontId="0" fillId="0" borderId="23" xfId="0" applyFont="1" applyFill="1" applyBorder="1" applyAlignment="1" applyProtection="1">
      <alignment vertical="center" wrapText="1"/>
    </xf>
    <xf numFmtId="0" fontId="0" fillId="0" borderId="10" xfId="0" applyFont="1" applyFill="1" applyBorder="1" applyAlignment="1" applyProtection="1">
      <alignment vertical="center" wrapText="1"/>
    </xf>
    <xf numFmtId="0" fontId="0" fillId="2" borderId="3" xfId="0" applyFont="1" applyFill="1" applyBorder="1" applyAlignment="1" applyProtection="1">
      <alignment horizontal="center" vertical="center" wrapText="1"/>
    </xf>
    <xf numFmtId="0" fontId="0" fillId="2" borderId="4" xfId="0" applyFont="1" applyFill="1" applyBorder="1" applyAlignment="1" applyProtection="1">
      <alignment vertical="center" wrapText="1"/>
    </xf>
    <xf numFmtId="0" fontId="0" fillId="2" borderId="4" xfId="0" applyFont="1" applyFill="1" applyBorder="1" applyAlignment="1" applyProtection="1">
      <alignment horizontal="center" vertical="center" wrapText="1"/>
    </xf>
    <xf numFmtId="0" fontId="0" fillId="2" borderId="4" xfId="0" applyFont="1" applyFill="1" applyBorder="1" applyAlignment="1" applyProtection="1">
      <alignment horizontal="center" vertical="center" wrapText="1"/>
      <protection locked="0"/>
    </xf>
    <xf numFmtId="0" fontId="0" fillId="2" borderId="5" xfId="0" applyFont="1" applyFill="1" applyBorder="1" applyAlignment="1" applyProtection="1">
      <alignment horizontal="center" vertical="center" wrapText="1"/>
    </xf>
    <xf numFmtId="0" fontId="0" fillId="2" borderId="6" xfId="0" applyFont="1" applyFill="1" applyBorder="1" applyAlignment="1" applyProtection="1">
      <alignment vertical="center" wrapText="1"/>
    </xf>
    <xf numFmtId="0" fontId="0" fillId="2" borderId="6" xfId="0" applyFont="1" applyFill="1" applyBorder="1" applyAlignment="1" applyProtection="1">
      <alignment horizontal="center" vertical="center" wrapText="1"/>
    </xf>
    <xf numFmtId="0" fontId="0" fillId="0" borderId="5" xfId="0" applyFont="1" applyFill="1" applyBorder="1" applyAlignment="1" applyProtection="1">
      <alignment horizontal="center" vertical="center" wrapText="1"/>
      <protection locked="0"/>
    </xf>
    <xf numFmtId="0" fontId="0" fillId="2" borderId="20" xfId="0" applyFont="1" applyFill="1" applyBorder="1" applyAlignment="1" applyProtection="1">
      <alignment horizontal="center" vertical="center" wrapText="1"/>
    </xf>
    <xf numFmtId="0" fontId="0" fillId="2" borderId="23" xfId="0" applyFont="1" applyFill="1" applyBorder="1" applyAlignment="1" applyProtection="1">
      <alignment vertical="center" wrapText="1"/>
    </xf>
    <xf numFmtId="0" fontId="0" fillId="2" borderId="13" xfId="0" applyFont="1" applyFill="1" applyBorder="1" applyAlignment="1" applyProtection="1">
      <alignment horizontal="center" vertical="center" wrapText="1"/>
    </xf>
    <xf numFmtId="0" fontId="0" fillId="2" borderId="13" xfId="0" applyFont="1" applyFill="1" applyBorder="1" applyAlignment="1" applyProtection="1">
      <alignment horizontal="center" vertical="center" wrapText="1"/>
      <protection locked="0"/>
    </xf>
    <xf numFmtId="0" fontId="0" fillId="2" borderId="22" xfId="0" applyFont="1" applyFill="1" applyBorder="1" applyAlignment="1" applyProtection="1">
      <alignment horizontal="center" vertical="center" wrapText="1"/>
    </xf>
    <xf numFmtId="0" fontId="0" fillId="2" borderId="18" xfId="0" applyFont="1" applyFill="1" applyBorder="1" applyAlignment="1" applyProtection="1">
      <alignment vertical="center" wrapText="1"/>
    </xf>
    <xf numFmtId="0" fontId="0" fillId="2" borderId="6" xfId="0" applyFont="1" applyFill="1" applyBorder="1" applyAlignment="1" applyProtection="1">
      <alignment horizontal="center" vertical="center" wrapText="1"/>
      <protection locked="0"/>
    </xf>
    <xf numFmtId="0" fontId="0" fillId="0" borderId="31" xfId="0" applyFont="1" applyFill="1" applyBorder="1" applyAlignment="1" applyProtection="1">
      <alignment horizontal="center" vertical="center" wrapText="1"/>
    </xf>
    <xf numFmtId="0" fontId="0" fillId="0" borderId="32" xfId="0" applyFont="1" applyFill="1" applyBorder="1" applyAlignment="1" applyProtection="1">
      <alignment horizontal="center" vertical="center" wrapText="1"/>
    </xf>
    <xf numFmtId="0" fontId="0" fillId="0" borderId="15" xfId="0" applyFont="1" applyFill="1" applyBorder="1" applyAlignment="1" applyProtection="1">
      <alignment horizontal="center" vertical="center" wrapText="1"/>
      <protection locked="0"/>
    </xf>
    <xf numFmtId="0" fontId="0" fillId="2" borderId="31" xfId="0" applyFont="1" applyFill="1" applyBorder="1" applyAlignment="1" applyProtection="1">
      <alignment horizontal="center" vertical="center" wrapText="1"/>
    </xf>
    <xf numFmtId="0" fontId="0" fillId="2" borderId="33" xfId="0" applyFont="1" applyFill="1" applyBorder="1" applyAlignment="1" applyProtection="1">
      <alignment vertical="center" wrapText="1"/>
    </xf>
    <xf numFmtId="0" fontId="0" fillId="2" borderId="24" xfId="0" applyFont="1" applyFill="1" applyBorder="1" applyAlignment="1" applyProtection="1">
      <alignment horizontal="center" vertical="center" wrapText="1"/>
    </xf>
    <xf numFmtId="0" fontId="0" fillId="2" borderId="27" xfId="0" applyFont="1" applyFill="1" applyBorder="1" applyAlignment="1" applyProtection="1">
      <alignment horizontal="center" vertical="center" wrapText="1"/>
      <protection locked="0"/>
    </xf>
    <xf numFmtId="0" fontId="0" fillId="0" borderId="35" xfId="0" applyFont="1" applyFill="1" applyBorder="1" applyAlignment="1" applyProtection="1">
      <alignment horizontal="center" vertical="center" wrapText="1"/>
    </xf>
    <xf numFmtId="0" fontId="0" fillId="2" borderId="35" xfId="0" applyFont="1" applyFill="1" applyBorder="1" applyAlignment="1" applyProtection="1">
      <alignment horizontal="center" vertical="center" wrapText="1"/>
    </xf>
    <xf numFmtId="0" fontId="0" fillId="2" borderId="36" xfId="0" applyFont="1" applyFill="1" applyBorder="1" applyAlignment="1" applyProtection="1">
      <alignment vertical="center" wrapText="1"/>
    </xf>
    <xf numFmtId="0" fontId="0" fillId="2" borderId="16" xfId="0" applyFont="1" applyFill="1" applyBorder="1" applyAlignment="1" applyProtection="1">
      <alignment horizontal="center" vertical="center" wrapText="1"/>
    </xf>
    <xf numFmtId="0" fontId="0" fillId="2" borderId="5" xfId="0" applyFont="1" applyFill="1" applyBorder="1" applyAlignment="1" applyProtection="1">
      <alignment horizontal="center" vertical="center" wrapText="1"/>
      <protection locked="0"/>
    </xf>
    <xf numFmtId="0" fontId="0" fillId="0" borderId="37" xfId="0" applyFont="1" applyFill="1" applyBorder="1" applyAlignment="1" applyProtection="1">
      <alignment vertical="center" wrapText="1"/>
    </xf>
    <xf numFmtId="0" fontId="0" fillId="0" borderId="2" xfId="0" applyFont="1" applyFill="1" applyBorder="1" applyAlignment="1" applyProtection="1">
      <alignment vertical="center" wrapText="1"/>
    </xf>
    <xf numFmtId="0" fontId="0" fillId="0" borderId="9" xfId="0" applyFont="1" applyFill="1" applyBorder="1" applyAlignment="1" applyProtection="1">
      <alignment vertical="center" wrapText="1"/>
    </xf>
    <xf numFmtId="0" fontId="0" fillId="0" borderId="8" xfId="0" applyFont="1" applyFill="1" applyBorder="1" applyAlignment="1" applyProtection="1">
      <alignment vertical="center" wrapText="1"/>
    </xf>
    <xf numFmtId="0" fontId="0" fillId="2" borderId="3" xfId="0" applyFont="1" applyFill="1" applyBorder="1" applyAlignment="1" applyProtection="1">
      <alignment horizontal="center" vertical="center" wrapText="1"/>
      <protection locked="0"/>
    </xf>
    <xf numFmtId="0" fontId="0" fillId="0" borderId="11" xfId="0" applyFont="1" applyFill="1" applyBorder="1" applyAlignment="1" applyProtection="1">
      <alignment horizontal="center" vertical="center" wrapText="1"/>
    </xf>
    <xf numFmtId="0" fontId="0" fillId="0" borderId="11" xfId="0" applyFont="1" applyFill="1" applyBorder="1" applyAlignment="1" applyProtection="1">
      <alignment horizontal="center" vertical="center" wrapText="1"/>
      <protection locked="0"/>
    </xf>
    <xf numFmtId="0" fontId="0" fillId="0" borderId="8" xfId="0" applyFont="1" applyFill="1" applyBorder="1" applyAlignment="1" applyProtection="1">
      <alignment horizontal="center" vertical="center" wrapText="1"/>
      <protection locked="0"/>
    </xf>
    <xf numFmtId="0" fontId="0" fillId="2" borderId="2" xfId="0" applyFont="1" applyFill="1" applyBorder="1" applyAlignment="1" applyProtection="1">
      <alignment horizontal="center" vertical="center" wrapText="1"/>
      <protection locked="0"/>
    </xf>
    <xf numFmtId="0" fontId="0" fillId="0" borderId="2" xfId="0" applyFont="1" applyFill="1" applyBorder="1" applyAlignment="1" applyProtection="1">
      <alignment horizontal="center" vertical="center" wrapText="1"/>
      <protection locked="0"/>
    </xf>
    <xf numFmtId="0" fontId="0" fillId="2" borderId="39" xfId="0" applyFont="1" applyFill="1" applyBorder="1" applyAlignment="1" applyProtection="1">
      <alignment horizontal="center" vertical="center" wrapText="1"/>
      <protection locked="0"/>
    </xf>
    <xf numFmtId="0" fontId="0" fillId="0" borderId="40" xfId="0" applyFont="1" applyFill="1" applyBorder="1" applyAlignment="1" applyProtection="1">
      <alignment horizontal="center" vertical="center" wrapText="1"/>
      <protection locked="0"/>
    </xf>
    <xf numFmtId="0" fontId="0" fillId="2" borderId="41" xfId="0" applyFont="1" applyFill="1" applyBorder="1" applyAlignment="1" applyProtection="1">
      <alignment horizontal="center" vertical="center" wrapText="1"/>
      <protection locked="0"/>
    </xf>
    <xf numFmtId="0" fontId="0" fillId="2" borderId="9" xfId="0" applyFont="1" applyFill="1" applyBorder="1" applyAlignment="1" applyProtection="1">
      <alignment horizontal="center" vertical="center" wrapText="1"/>
      <protection locked="0"/>
    </xf>
    <xf numFmtId="0" fontId="0" fillId="0" borderId="9" xfId="0" applyFont="1" applyFill="1" applyBorder="1" applyAlignment="1" applyProtection="1">
      <alignment horizontal="center" vertical="center" wrapText="1"/>
      <protection locked="0"/>
    </xf>
    <xf numFmtId="0" fontId="0" fillId="2" borderId="25" xfId="0" applyFont="1" applyFill="1" applyBorder="1" applyAlignment="1" applyProtection="1">
      <alignment horizontal="center" vertical="center" wrapText="1"/>
      <protection locked="0"/>
    </xf>
    <xf numFmtId="0" fontId="0" fillId="2" borderId="8" xfId="0" applyFont="1" applyFill="1" applyBorder="1" applyAlignment="1" applyProtection="1">
      <alignment horizontal="center" vertical="center" wrapText="1"/>
      <protection locked="0"/>
    </xf>
    <xf numFmtId="0" fontId="0" fillId="0" borderId="41" xfId="0" applyFont="1" applyFill="1" applyBorder="1" applyAlignment="1" applyProtection="1">
      <alignment horizontal="center" vertical="center" wrapText="1"/>
      <protection locked="0"/>
    </xf>
    <xf numFmtId="0" fontId="0" fillId="0" borderId="29" xfId="0" applyFont="1" applyFill="1" applyBorder="1" applyAlignment="1" applyProtection="1">
      <alignment horizontal="center" vertical="center" wrapText="1"/>
      <protection locked="0"/>
    </xf>
    <xf numFmtId="0" fontId="1" fillId="0" borderId="0" xfId="0" applyFont="1" applyFill="1" applyBorder="1" applyAlignment="1" applyProtection="1">
      <alignment vertical="center" wrapText="1"/>
    </xf>
    <xf numFmtId="0" fontId="0" fillId="2" borderId="44" xfId="0" applyFont="1" applyFill="1" applyBorder="1" applyAlignment="1" applyProtection="1">
      <alignment horizontal="center" vertical="center" wrapText="1"/>
      <protection locked="0"/>
    </xf>
    <xf numFmtId="0" fontId="0" fillId="0" borderId="44" xfId="0" applyFont="1" applyFill="1" applyBorder="1" applyAlignment="1" applyProtection="1">
      <alignment horizontal="center" vertical="center" wrapText="1"/>
      <protection locked="0"/>
    </xf>
    <xf numFmtId="0" fontId="0" fillId="2" borderId="43" xfId="0" applyFont="1" applyFill="1" applyBorder="1" applyAlignment="1" applyProtection="1">
      <alignment horizontal="center" vertical="center" wrapText="1"/>
      <protection locked="0"/>
    </xf>
    <xf numFmtId="0" fontId="0" fillId="0" borderId="45" xfId="0" applyFont="1" applyFill="1" applyBorder="1" applyAlignment="1" applyProtection="1">
      <alignment horizontal="center" vertical="center" wrapText="1"/>
      <protection locked="0"/>
    </xf>
    <xf numFmtId="0" fontId="0" fillId="2" borderId="45" xfId="0" applyFont="1" applyFill="1" applyBorder="1" applyAlignment="1" applyProtection="1">
      <alignment horizontal="center" vertical="center" wrapText="1"/>
      <protection locked="0"/>
    </xf>
    <xf numFmtId="0" fontId="0" fillId="0" borderId="48" xfId="0" applyFont="1" applyFill="1" applyBorder="1" applyAlignment="1" applyProtection="1">
      <alignment horizontal="center" vertical="center" wrapText="1"/>
      <protection locked="0"/>
    </xf>
    <xf numFmtId="0" fontId="1" fillId="0" borderId="49" xfId="0" applyFont="1" applyFill="1" applyBorder="1" applyAlignment="1" applyProtection="1">
      <alignment horizontal="center" vertical="center" wrapText="1"/>
    </xf>
    <xf numFmtId="0" fontId="0" fillId="2" borderId="7" xfId="0" applyFont="1" applyFill="1" applyBorder="1" applyAlignment="1" applyProtection="1">
      <alignment horizontal="center" vertical="center" wrapText="1"/>
    </xf>
    <xf numFmtId="0" fontId="0" fillId="0" borderId="7" xfId="0" applyFont="1" applyFill="1" applyBorder="1" applyAlignment="1" applyProtection="1">
      <alignment horizontal="center" vertical="center" wrapText="1"/>
    </xf>
    <xf numFmtId="0" fontId="0" fillId="2" borderId="36" xfId="0" applyFont="1" applyFill="1" applyBorder="1" applyAlignment="1" applyProtection="1">
      <alignment horizontal="center" vertical="center" wrapText="1"/>
    </xf>
    <xf numFmtId="0" fontId="0" fillId="0" borderId="33" xfId="0" applyFont="1" applyFill="1" applyBorder="1" applyAlignment="1" applyProtection="1">
      <alignment horizontal="center" vertical="center" wrapText="1"/>
    </xf>
    <xf numFmtId="0" fontId="0" fillId="0" borderId="0" xfId="0" applyFont="1" applyFill="1" applyBorder="1" applyAlignment="1" applyProtection="1">
      <alignment horizontal="center" vertical="center" wrapText="1"/>
    </xf>
    <xf numFmtId="0" fontId="0" fillId="2" borderId="50" xfId="0" applyFont="1" applyFill="1" applyBorder="1" applyAlignment="1" applyProtection="1">
      <alignment horizontal="center" vertical="center" wrapText="1"/>
    </xf>
    <xf numFmtId="0" fontId="0" fillId="2" borderId="1" xfId="0" applyFont="1" applyFill="1" applyBorder="1" applyAlignment="1" applyProtection="1">
      <alignment horizontal="center" vertical="center" wrapText="1"/>
    </xf>
    <xf numFmtId="0" fontId="0" fillId="0" borderId="1" xfId="0" applyFont="1" applyFill="1" applyBorder="1" applyAlignment="1" applyProtection="1">
      <alignment horizontal="center" vertical="center" wrapText="1"/>
    </xf>
    <xf numFmtId="0" fontId="0" fillId="2" borderId="33" xfId="0" applyFont="1" applyFill="1" applyBorder="1" applyAlignment="1" applyProtection="1">
      <alignment horizontal="center" vertical="center" wrapText="1"/>
    </xf>
    <xf numFmtId="0" fontId="0" fillId="2" borderId="0" xfId="0" applyFont="1" applyFill="1" applyBorder="1" applyAlignment="1" applyProtection="1">
      <alignment horizontal="center" vertical="center" wrapText="1"/>
    </xf>
    <xf numFmtId="0" fontId="0" fillId="0" borderId="50" xfId="0" applyFont="1" applyFill="1" applyBorder="1" applyAlignment="1" applyProtection="1">
      <alignment horizontal="center" vertical="center" wrapText="1"/>
    </xf>
    <xf numFmtId="0" fontId="0" fillId="0" borderId="38" xfId="0" applyFont="1" applyFill="1" applyBorder="1" applyAlignment="1" applyProtection="1">
      <alignment horizontal="center" vertical="center" wrapText="1"/>
    </xf>
    <xf numFmtId="0" fontId="1" fillId="0" borderId="0" xfId="0" applyFont="1" applyFill="1" applyBorder="1" applyAlignment="1" applyProtection="1">
      <alignment vertical="center" wrapText="1"/>
      <protection locked="0"/>
    </xf>
    <xf numFmtId="0" fontId="0" fillId="2" borderId="44" xfId="0" applyFont="1" applyFill="1" applyBorder="1" applyAlignment="1" applyProtection="1">
      <alignment horizontal="center" vertical="center" wrapText="1"/>
    </xf>
    <xf numFmtId="0" fontId="0" fillId="0" borderId="44" xfId="0" applyFont="1" applyFill="1" applyBorder="1" applyAlignment="1" applyProtection="1">
      <alignment horizontal="center" vertical="center" wrapText="1"/>
    </xf>
    <xf numFmtId="0" fontId="0" fillId="2" borderId="43" xfId="0" applyFont="1" applyFill="1" applyBorder="1" applyAlignment="1" applyProtection="1">
      <alignment horizontal="center" vertical="center" wrapText="1"/>
    </xf>
    <xf numFmtId="0" fontId="0" fillId="0" borderId="45" xfId="0" applyFont="1" applyFill="1" applyBorder="1" applyAlignment="1" applyProtection="1">
      <alignment horizontal="center" vertical="center" wrapText="1"/>
    </xf>
    <xf numFmtId="0" fontId="0" fillId="2" borderId="48" xfId="0" applyFont="1" applyFill="1" applyBorder="1" applyAlignment="1" applyProtection="1">
      <alignment horizontal="center" vertical="center" wrapText="1"/>
    </xf>
    <xf numFmtId="0" fontId="0" fillId="2" borderId="46" xfId="0" applyFont="1" applyFill="1" applyBorder="1" applyAlignment="1" applyProtection="1">
      <alignment horizontal="center" vertical="center" wrapText="1"/>
    </xf>
    <xf numFmtId="0" fontId="0" fillId="0" borderId="46" xfId="0" applyFont="1" applyFill="1" applyBorder="1" applyAlignment="1" applyProtection="1">
      <alignment horizontal="center" vertical="center" wrapText="1"/>
    </xf>
    <xf numFmtId="0" fontId="0" fillId="2" borderId="45" xfId="0" applyFont="1" applyFill="1" applyBorder="1" applyAlignment="1" applyProtection="1">
      <alignment horizontal="center" vertical="center" wrapText="1"/>
    </xf>
    <xf numFmtId="0" fontId="0" fillId="0" borderId="48"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54" xfId="0" applyFont="1" applyFill="1" applyBorder="1" applyAlignment="1" applyProtection="1">
      <alignment vertical="center" wrapText="1"/>
    </xf>
    <xf numFmtId="0" fontId="1" fillId="0" borderId="39" xfId="0" applyFont="1" applyFill="1" applyBorder="1" applyAlignment="1" applyProtection="1">
      <alignment horizontal="center" vertical="top" wrapText="1"/>
      <protection locked="0"/>
    </xf>
    <xf numFmtId="0" fontId="0" fillId="0" borderId="8" xfId="0" applyFont="1" applyFill="1" applyBorder="1"/>
    <xf numFmtId="0" fontId="0" fillId="0" borderId="28" xfId="0" applyFont="1" applyFill="1" applyBorder="1"/>
    <xf numFmtId="0" fontId="0" fillId="0" borderId="9" xfId="0" applyFont="1" applyFill="1" applyBorder="1"/>
    <xf numFmtId="0" fontId="0" fillId="0" borderId="18" xfId="0" applyFont="1" applyFill="1" applyBorder="1"/>
    <xf numFmtId="0" fontId="1" fillId="0" borderId="36" xfId="0" applyFont="1" applyFill="1" applyBorder="1" applyAlignment="1" applyProtection="1">
      <alignment horizontal="center" vertical="top" wrapText="1"/>
      <protection locked="0"/>
    </xf>
    <xf numFmtId="0" fontId="0" fillId="0" borderId="0" xfId="0" applyFont="1" applyFill="1" applyBorder="1"/>
    <xf numFmtId="0" fontId="0" fillId="2" borderId="5" xfId="0" applyFont="1" applyFill="1" applyBorder="1" applyAlignment="1" applyProtection="1">
      <alignment vertical="center" wrapText="1"/>
    </xf>
    <xf numFmtId="0" fontId="0" fillId="2" borderId="46" xfId="0" applyFont="1" applyFill="1" applyBorder="1" applyAlignment="1" applyProtection="1">
      <alignment horizontal="center" vertical="center" wrapText="1"/>
      <protection locked="0"/>
    </xf>
    <xf numFmtId="0" fontId="1" fillId="0" borderId="0" xfId="0" applyFont="1" applyFill="1" applyBorder="1" applyAlignment="1" applyProtection="1">
      <alignment horizontal="right" vertical="center"/>
    </xf>
    <xf numFmtId="0" fontId="1" fillId="0" borderId="47" xfId="0" applyFont="1" applyFill="1" applyBorder="1" applyAlignment="1" applyProtection="1">
      <alignment vertical="center" wrapText="1"/>
    </xf>
    <xf numFmtId="0" fontId="1" fillId="0" borderId="24" xfId="0" applyFont="1" applyFill="1" applyBorder="1" applyAlignment="1">
      <alignment horizontal="center" vertical="center"/>
    </xf>
    <xf numFmtId="0" fontId="1" fillId="0" borderId="27" xfId="0" applyFont="1" applyFill="1" applyBorder="1" applyAlignment="1">
      <alignment horizontal="center" vertical="center" wrapText="1"/>
    </xf>
    <xf numFmtId="0" fontId="1" fillId="0" borderId="26" xfId="0" applyFont="1" applyFill="1" applyBorder="1" applyAlignment="1" applyProtection="1">
      <alignment horizontal="center" vertical="center" wrapText="1"/>
    </xf>
    <xf numFmtId="0" fontId="1" fillId="0" borderId="62" xfId="0" applyFont="1" applyFill="1" applyBorder="1" applyAlignment="1" applyProtection="1">
      <alignment horizontal="center" vertical="center" wrapText="1"/>
    </xf>
    <xf numFmtId="0" fontId="1" fillId="0" borderId="27" xfId="0" applyFont="1" applyFill="1" applyBorder="1" applyAlignment="1" applyProtection="1">
      <alignment horizontal="center" vertical="center" wrapText="1"/>
    </xf>
    <xf numFmtId="0" fontId="1" fillId="0" borderId="25" xfId="0" applyFont="1" applyFill="1" applyBorder="1" applyAlignment="1" applyProtection="1">
      <alignment horizontal="center" vertical="center" wrapText="1"/>
    </xf>
    <xf numFmtId="0" fontId="1" fillId="0" borderId="4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42" xfId="0" applyFont="1" applyFill="1" applyBorder="1" applyAlignment="1" applyProtection="1">
      <alignment horizontal="center" vertical="center" wrapText="1"/>
    </xf>
    <xf numFmtId="0" fontId="0" fillId="0" borderId="0" xfId="0" applyFont="1" applyFill="1" applyBorder="1" applyAlignment="1" applyProtection="1">
      <alignment vertical="center" wrapText="1"/>
    </xf>
    <xf numFmtId="0" fontId="3" fillId="0" borderId="0" xfId="0" applyFont="1" applyFill="1" applyBorder="1"/>
    <xf numFmtId="0" fontId="4" fillId="0" borderId="0" xfId="0" applyFont="1" applyFill="1" applyBorder="1" applyAlignment="1" applyProtection="1">
      <alignment horizontal="right" vertical="center"/>
    </xf>
    <xf numFmtId="9" fontId="4" fillId="0" borderId="0" xfId="1" applyFont="1" applyFill="1" applyBorder="1" applyAlignment="1" applyProtection="1">
      <alignment horizontal="center" vertical="center" wrapText="1"/>
    </xf>
    <xf numFmtId="0" fontId="4" fillId="0" borderId="0" xfId="0" applyFont="1" applyFill="1" applyBorder="1" applyAlignment="1" applyProtection="1">
      <alignment vertical="center"/>
    </xf>
    <xf numFmtId="0" fontId="0" fillId="0" borderId="0" xfId="0" applyFont="1" applyFill="1" applyBorder="1" applyAlignment="1" applyProtection="1">
      <alignment vertical="center"/>
    </xf>
    <xf numFmtId="0" fontId="3" fillId="0" borderId="0" xfId="0" applyFont="1" applyFill="1" applyBorder="1" applyAlignment="1" applyProtection="1">
      <alignment vertical="center"/>
    </xf>
    <xf numFmtId="0" fontId="0" fillId="0" borderId="14" xfId="0" applyFont="1" applyFill="1" applyBorder="1" applyAlignment="1" applyProtection="1">
      <alignment horizontal="center" vertical="center" wrapText="1"/>
    </xf>
    <xf numFmtId="0" fontId="0" fillId="0" borderId="16" xfId="0" applyFont="1" applyFill="1" applyBorder="1" applyAlignment="1" applyProtection="1">
      <alignment horizontal="center" vertical="center" wrapText="1"/>
    </xf>
    <xf numFmtId="0" fontId="0" fillId="0" borderId="17" xfId="0" applyFont="1" applyFill="1" applyBorder="1" applyAlignment="1" applyProtection="1">
      <alignment horizontal="center" vertical="center" wrapText="1"/>
    </xf>
    <xf numFmtId="0" fontId="0" fillId="2" borderId="12" xfId="0" applyFont="1" applyFill="1" applyBorder="1" applyAlignment="1" applyProtection="1">
      <alignment horizontal="center" vertical="center" wrapText="1"/>
    </xf>
    <xf numFmtId="0" fontId="0" fillId="2" borderId="16" xfId="0" applyFont="1" applyFill="1" applyBorder="1" applyAlignment="1" applyProtection="1">
      <alignment horizontal="center" vertical="center" wrapText="1"/>
    </xf>
    <xf numFmtId="0" fontId="0" fillId="2" borderId="17" xfId="0" applyFont="1" applyFill="1" applyBorder="1" applyAlignment="1" applyProtection="1">
      <alignment horizontal="center" vertical="center" wrapText="1"/>
    </xf>
    <xf numFmtId="0" fontId="0" fillId="2" borderId="30" xfId="0" applyFont="1" applyFill="1" applyBorder="1" applyAlignment="1" applyProtection="1">
      <alignment horizontal="center" vertical="center" wrapText="1"/>
    </xf>
    <xf numFmtId="0" fontId="0" fillId="2" borderId="34" xfId="0" applyFont="1" applyFill="1" applyBorder="1" applyAlignment="1" applyProtection="1">
      <alignment horizontal="center" vertical="center" wrapText="1"/>
    </xf>
    <xf numFmtId="0" fontId="0" fillId="0" borderId="31" xfId="0" applyFont="1" applyFill="1" applyBorder="1" applyAlignment="1" applyProtection="1">
      <alignment horizontal="center" vertical="center" wrapText="1"/>
    </xf>
    <xf numFmtId="0" fontId="0" fillId="0" borderId="35" xfId="0" applyFont="1" applyFill="1" applyBorder="1" applyAlignment="1" applyProtection="1">
      <alignment horizontal="center" vertical="center" wrapText="1"/>
    </xf>
    <xf numFmtId="0" fontId="0" fillId="0" borderId="32" xfId="0" applyFont="1" applyFill="1" applyBorder="1" applyAlignment="1" applyProtection="1">
      <alignment horizontal="center" vertical="center" wrapText="1"/>
    </xf>
    <xf numFmtId="0" fontId="0" fillId="2" borderId="52" xfId="0" applyFont="1" applyFill="1" applyBorder="1" applyAlignment="1" applyProtection="1">
      <alignment horizontal="left" vertical="center" wrapText="1"/>
      <protection locked="0"/>
    </xf>
    <xf numFmtId="0" fontId="0" fillId="2" borderId="51" xfId="0" applyFont="1" applyFill="1" applyBorder="1" applyAlignment="1" applyProtection="1">
      <alignment horizontal="left" vertical="center" wrapText="1"/>
      <protection locked="0"/>
    </xf>
    <xf numFmtId="0" fontId="0" fillId="0" borderId="58" xfId="0" applyFont="1" applyFill="1" applyBorder="1" applyAlignment="1" applyProtection="1">
      <alignment horizontal="left" vertical="center" wrapText="1"/>
      <protection locked="0"/>
    </xf>
    <xf numFmtId="0" fontId="0" fillId="0" borderId="52" xfId="0" applyFont="1" applyFill="1" applyBorder="1" applyAlignment="1" applyProtection="1">
      <alignment horizontal="left" vertical="center" wrapText="1"/>
      <protection locked="0"/>
    </xf>
    <xf numFmtId="0" fontId="0" fillId="0" borderId="51" xfId="0" applyFont="1" applyFill="1" applyBorder="1" applyAlignment="1" applyProtection="1">
      <alignment horizontal="left" vertical="center" wrapText="1"/>
      <protection locked="0"/>
    </xf>
    <xf numFmtId="0" fontId="0" fillId="2" borderId="58" xfId="0" applyFont="1" applyFill="1" applyBorder="1" applyAlignment="1" applyProtection="1">
      <alignment horizontal="left" vertical="center" wrapText="1"/>
      <protection locked="0"/>
    </xf>
    <xf numFmtId="0" fontId="0" fillId="0" borderId="53" xfId="0" applyFont="1" applyFill="1" applyBorder="1" applyAlignment="1" applyProtection="1">
      <alignment horizontal="left" vertical="center" wrapText="1"/>
      <protection locked="0"/>
    </xf>
    <xf numFmtId="0" fontId="0" fillId="2" borderId="55" xfId="0" applyFont="1" applyFill="1" applyBorder="1" applyAlignment="1" applyProtection="1">
      <alignment horizontal="left" vertical="center" wrapText="1"/>
      <protection locked="0"/>
    </xf>
    <xf numFmtId="0" fontId="0" fillId="2" borderId="57" xfId="0" applyFont="1" applyFill="1" applyBorder="1" applyAlignment="1" applyProtection="1">
      <alignment horizontal="left" vertical="center" wrapText="1"/>
      <protection locked="0"/>
    </xf>
    <xf numFmtId="0" fontId="0" fillId="2" borderId="60" xfId="0" applyFont="1" applyFill="1" applyBorder="1" applyAlignment="1" applyProtection="1">
      <alignment horizontal="left" vertical="center" wrapText="1"/>
      <protection locked="0"/>
    </xf>
    <xf numFmtId="0" fontId="0" fillId="0" borderId="61" xfId="0" applyFont="1" applyFill="1" applyBorder="1" applyAlignment="1" applyProtection="1">
      <alignment horizontal="left" vertical="center" wrapText="1"/>
      <protection locked="0"/>
    </xf>
    <xf numFmtId="0" fontId="0" fillId="0" borderId="57" xfId="0" applyFont="1" applyFill="1" applyBorder="1" applyAlignment="1" applyProtection="1">
      <alignment horizontal="left" vertical="center" wrapText="1"/>
      <protection locked="0"/>
    </xf>
    <xf numFmtId="0" fontId="0" fillId="0" borderId="56" xfId="0" applyFont="1" applyFill="1" applyBorder="1" applyAlignment="1" applyProtection="1">
      <alignment horizontal="left" vertical="center" wrapText="1"/>
      <protection locked="0"/>
    </xf>
    <xf numFmtId="0" fontId="0" fillId="2" borderId="56" xfId="0" applyFont="1" applyFill="1" applyBorder="1" applyAlignment="1" applyProtection="1">
      <alignment horizontal="left" vertical="center" wrapText="1"/>
      <protection locked="0"/>
    </xf>
    <xf numFmtId="0" fontId="0" fillId="0" borderId="55" xfId="0" applyFont="1" applyFill="1" applyBorder="1" applyAlignment="1" applyProtection="1">
      <alignment horizontal="left" vertical="center" wrapText="1"/>
      <protection locked="0"/>
    </xf>
    <xf numFmtId="0" fontId="1" fillId="0" borderId="39" xfId="0" applyFont="1" applyFill="1" applyBorder="1" applyAlignment="1" applyProtection="1">
      <alignment horizontal="center" vertical="top" wrapText="1"/>
      <protection locked="0"/>
    </xf>
    <xf numFmtId="0" fontId="1" fillId="0" borderId="36" xfId="0" applyFont="1" applyFill="1" applyBorder="1" applyAlignment="1" applyProtection="1">
      <alignment horizontal="center" vertical="top" wrapText="1"/>
      <protection locked="0"/>
    </xf>
    <xf numFmtId="0" fontId="1" fillId="0" borderId="10" xfId="0" applyFont="1" applyFill="1" applyBorder="1" applyAlignment="1" applyProtection="1">
      <alignment horizontal="center" vertical="top" wrapText="1"/>
      <protection locked="0"/>
    </xf>
    <xf numFmtId="0" fontId="1" fillId="0" borderId="4" xfId="0" applyFont="1" applyFill="1" applyBorder="1" applyAlignment="1" applyProtection="1">
      <alignment vertical="top" wrapText="1"/>
      <protection locked="0"/>
    </xf>
    <xf numFmtId="0" fontId="0" fillId="0" borderId="19" xfId="0" applyFont="1" applyFill="1" applyBorder="1" applyAlignment="1" applyProtection="1">
      <alignment horizontal="center" vertical="center" wrapText="1"/>
    </xf>
    <xf numFmtId="0" fontId="0" fillId="0" borderId="21" xfId="0" applyFont="1" applyFill="1" applyBorder="1" applyAlignment="1" applyProtection="1">
      <alignment horizontal="center" vertical="center" wrapText="1"/>
    </xf>
    <xf numFmtId="0" fontId="0" fillId="2" borderId="59" xfId="0" applyFont="1" applyFill="1" applyBorder="1" applyAlignment="1" applyProtection="1">
      <alignment horizontal="center" vertical="center" wrapText="1"/>
    </xf>
    <xf numFmtId="0" fontId="0" fillId="0" borderId="59" xfId="0" applyFont="1" applyFill="1" applyBorder="1" applyAlignment="1" applyProtection="1">
      <alignment horizontal="center" vertical="center" wrapText="1"/>
    </xf>
    <xf numFmtId="0" fontId="0" fillId="2" borderId="14" xfId="0" applyFont="1" applyFill="1" applyBorder="1" applyAlignment="1" applyProtection="1">
      <alignment horizontal="center" vertical="center" wrapText="1"/>
    </xf>
  </cellXfs>
  <cellStyles count="2">
    <cellStyle name="Normal" xfId="0" builtinId="0"/>
    <cellStyle name="Pourcentage" xfId="1" builtinId="5"/>
  </cellStyles>
  <dxfs count="2">
    <dxf>
      <font>
        <b/>
        <i val="0"/>
        <condense val="0"/>
        <extend val="0"/>
        <color indexed="10"/>
      </font>
    </dxf>
    <dxf>
      <font>
        <b/>
        <i val="0"/>
        <strike val="0"/>
        <condense val="0"/>
        <extend val="0"/>
        <color indexed="17"/>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F7F7F7"/>
      <rgbColor rgb="00660066"/>
      <rgbColor rgb="00FF8080"/>
      <rgbColor rgb="000066CC"/>
      <rgbColor rgb="00DFDFD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86"/>
  <sheetViews>
    <sheetView showGridLines="0" tabSelected="1" zoomScale="90" zoomScaleNormal="90" zoomScaleSheetLayoutView="100" workbookViewId="0">
      <pane ySplit="2" topLeftCell="A3" activePane="bottomLeft" state="frozen"/>
      <selection pane="bottomLeft" activeCell="E3" sqref="E3:F13"/>
    </sheetView>
  </sheetViews>
  <sheetFormatPr baseColWidth="10" defaultRowHeight="12.75" x14ac:dyDescent="0.2"/>
  <cols>
    <col min="1" max="1" width="25" style="1" customWidth="1"/>
    <col min="2" max="2" width="13.5703125" style="1" customWidth="1"/>
    <col min="3" max="3" width="123.5703125" style="1" customWidth="1"/>
    <col min="4" max="4" width="12.7109375" style="1" customWidth="1"/>
    <col min="5" max="5" width="10" style="1" customWidth="1"/>
    <col min="6" max="6" width="12.85546875" style="1" customWidth="1"/>
    <col min="7" max="7" width="11.42578125" style="1"/>
    <col min="8" max="8" width="5.7109375" style="1" bestFit="1" customWidth="1"/>
    <col min="9" max="9" width="14.42578125" style="1" customWidth="1"/>
    <col min="10" max="10" width="71.28515625" style="1" customWidth="1"/>
    <col min="11" max="16384" width="11.42578125" style="1"/>
  </cols>
  <sheetData>
    <row r="1" spans="1:10" ht="12.75" customHeight="1" x14ac:dyDescent="0.2">
      <c r="A1" s="70" t="s">
        <v>0</v>
      </c>
      <c r="B1" s="70"/>
      <c r="C1" s="5"/>
      <c r="D1" s="5"/>
      <c r="E1" s="111" t="s">
        <v>1</v>
      </c>
      <c r="F1" s="70"/>
      <c r="G1" s="70"/>
      <c r="H1" s="90"/>
      <c r="I1" s="90"/>
      <c r="J1" s="90"/>
    </row>
    <row r="2" spans="1:10" s="6" customFormat="1" ht="72" customHeight="1" x14ac:dyDescent="0.2">
      <c r="A2" s="113" t="s">
        <v>2</v>
      </c>
      <c r="B2" s="114" t="s">
        <v>3</v>
      </c>
      <c r="C2" s="115" t="s">
        <v>4</v>
      </c>
      <c r="D2" s="116" t="s">
        <v>11</v>
      </c>
      <c r="E2" s="117" t="s">
        <v>5</v>
      </c>
      <c r="F2" s="118" t="s">
        <v>68</v>
      </c>
      <c r="G2" s="119" t="s">
        <v>6</v>
      </c>
      <c r="H2" s="120" t="s">
        <v>70</v>
      </c>
      <c r="I2" s="119" t="s">
        <v>69</v>
      </c>
      <c r="J2" s="121" t="s">
        <v>7</v>
      </c>
    </row>
    <row r="3" spans="1:10" x14ac:dyDescent="0.2">
      <c r="A3" s="133" t="s">
        <v>24</v>
      </c>
      <c r="B3" s="28"/>
      <c r="C3" s="29" t="s">
        <v>14</v>
      </c>
      <c r="D3" s="30"/>
      <c r="E3" s="38"/>
      <c r="F3" s="64"/>
      <c r="G3" s="110" t="str">
        <f>IF(E3="","",H3*4)</f>
        <v/>
      </c>
      <c r="H3" s="84">
        <v>3</v>
      </c>
      <c r="I3" s="96" t="str">
        <f>IF(E3="","",F3*H3)</f>
        <v/>
      </c>
      <c r="J3" s="140"/>
    </row>
    <row r="4" spans="1:10" x14ac:dyDescent="0.2">
      <c r="A4" s="133"/>
      <c r="B4" s="28"/>
      <c r="C4" s="29" t="s">
        <v>13</v>
      </c>
      <c r="D4" s="30"/>
      <c r="E4" s="27"/>
      <c r="F4" s="59"/>
      <c r="G4" s="71" t="str">
        <f>IF(E4="","",H4*4)</f>
        <v/>
      </c>
      <c r="H4" s="78">
        <v>3</v>
      </c>
      <c r="I4" s="91" t="str">
        <f t="shared" ref="I4:I13" si="0">IF(E4="","",F4*H4)</f>
        <v/>
      </c>
      <c r="J4" s="140"/>
    </row>
    <row r="5" spans="1:10" x14ac:dyDescent="0.2">
      <c r="A5" s="133"/>
      <c r="B5" s="28"/>
      <c r="C5" s="29" t="s">
        <v>15</v>
      </c>
      <c r="D5" s="30"/>
      <c r="E5" s="27"/>
      <c r="F5" s="59"/>
      <c r="G5" s="71" t="str">
        <f t="shared" ref="G5:G13" si="1">IF(E5="","",H5*4)</f>
        <v/>
      </c>
      <c r="H5" s="78">
        <v>3</v>
      </c>
      <c r="I5" s="91" t="str">
        <f t="shared" si="0"/>
        <v/>
      </c>
      <c r="J5" s="140"/>
    </row>
    <row r="6" spans="1:10" x14ac:dyDescent="0.2">
      <c r="A6" s="133"/>
      <c r="B6" s="28"/>
      <c r="C6" s="29" t="s">
        <v>65</v>
      </c>
      <c r="D6" s="30"/>
      <c r="E6" s="27"/>
      <c r="F6" s="59"/>
      <c r="G6" s="71" t="str">
        <f t="shared" si="1"/>
        <v/>
      </c>
      <c r="H6" s="78">
        <v>3</v>
      </c>
      <c r="I6" s="91" t="str">
        <f t="shared" si="0"/>
        <v/>
      </c>
      <c r="J6" s="140"/>
    </row>
    <row r="7" spans="1:10" ht="25.5" x14ac:dyDescent="0.2">
      <c r="A7" s="133"/>
      <c r="B7" s="28"/>
      <c r="C7" s="25" t="s">
        <v>16</v>
      </c>
      <c r="D7" s="26"/>
      <c r="E7" s="27"/>
      <c r="F7" s="59"/>
      <c r="G7" s="71" t="str">
        <f t="shared" si="1"/>
        <v/>
      </c>
      <c r="H7" s="78">
        <v>3</v>
      </c>
      <c r="I7" s="91" t="str">
        <f t="shared" si="0"/>
        <v/>
      </c>
      <c r="J7" s="140"/>
    </row>
    <row r="8" spans="1:10" x14ac:dyDescent="0.2">
      <c r="A8" s="133"/>
      <c r="B8" s="28"/>
      <c r="C8" s="25" t="s">
        <v>17</v>
      </c>
      <c r="D8" s="26"/>
      <c r="E8" s="27"/>
      <c r="F8" s="59"/>
      <c r="G8" s="71" t="str">
        <f t="shared" si="1"/>
        <v/>
      </c>
      <c r="H8" s="78">
        <v>2</v>
      </c>
      <c r="I8" s="91" t="str">
        <f t="shared" si="0"/>
        <v/>
      </c>
      <c r="J8" s="140"/>
    </row>
    <row r="9" spans="1:10" x14ac:dyDescent="0.2">
      <c r="A9" s="133"/>
      <c r="B9" s="28"/>
      <c r="C9" s="25" t="s">
        <v>18</v>
      </c>
      <c r="D9" s="26"/>
      <c r="E9" s="27"/>
      <c r="F9" s="59"/>
      <c r="G9" s="71" t="str">
        <f t="shared" si="1"/>
        <v/>
      </c>
      <c r="H9" s="78">
        <v>3</v>
      </c>
      <c r="I9" s="91" t="str">
        <f t="shared" si="0"/>
        <v/>
      </c>
      <c r="J9" s="140"/>
    </row>
    <row r="10" spans="1:10" ht="25.5" x14ac:dyDescent="0.2">
      <c r="A10" s="133"/>
      <c r="B10" s="28"/>
      <c r="C10" s="25" t="s">
        <v>19</v>
      </c>
      <c r="D10" s="26"/>
      <c r="E10" s="27"/>
      <c r="F10" s="59"/>
      <c r="G10" s="71" t="str">
        <f t="shared" si="1"/>
        <v/>
      </c>
      <c r="H10" s="78">
        <v>1</v>
      </c>
      <c r="I10" s="91" t="str">
        <f t="shared" si="0"/>
        <v/>
      </c>
      <c r="J10" s="140"/>
    </row>
    <row r="11" spans="1:10" ht="25.5" x14ac:dyDescent="0.2">
      <c r="A11" s="133"/>
      <c r="B11" s="28"/>
      <c r="C11" s="25" t="s">
        <v>20</v>
      </c>
      <c r="D11" s="26"/>
      <c r="E11" s="27"/>
      <c r="F11" s="59"/>
      <c r="G11" s="71" t="str">
        <f t="shared" si="1"/>
        <v/>
      </c>
      <c r="H11" s="78">
        <v>1</v>
      </c>
      <c r="I11" s="91" t="str">
        <f t="shared" si="0"/>
        <v/>
      </c>
      <c r="J11" s="140"/>
    </row>
    <row r="12" spans="1:10" x14ac:dyDescent="0.2">
      <c r="A12" s="133"/>
      <c r="B12" s="28"/>
      <c r="C12" s="25" t="s">
        <v>21</v>
      </c>
      <c r="D12" s="26"/>
      <c r="E12" s="27"/>
      <c r="F12" s="59"/>
      <c r="G12" s="71" t="str">
        <f t="shared" si="1"/>
        <v/>
      </c>
      <c r="H12" s="78">
        <v>3</v>
      </c>
      <c r="I12" s="91" t="str">
        <f t="shared" si="0"/>
        <v/>
      </c>
      <c r="J12" s="140"/>
    </row>
    <row r="13" spans="1:10" x14ac:dyDescent="0.2">
      <c r="A13" s="161"/>
      <c r="B13" s="28"/>
      <c r="C13" s="25" t="s">
        <v>63</v>
      </c>
      <c r="D13" s="26"/>
      <c r="E13" s="27"/>
      <c r="F13" s="59"/>
      <c r="G13" s="71" t="str">
        <f t="shared" si="1"/>
        <v/>
      </c>
      <c r="H13" s="78">
        <v>1</v>
      </c>
      <c r="I13" s="91" t="str">
        <f t="shared" si="0"/>
        <v/>
      </c>
      <c r="J13" s="141"/>
    </row>
    <row r="14" spans="1:10" x14ac:dyDescent="0.2">
      <c r="A14" s="129" t="s">
        <v>25</v>
      </c>
      <c r="B14" s="4"/>
      <c r="C14" s="3" t="s">
        <v>13</v>
      </c>
      <c r="D14" s="2"/>
      <c r="E14" s="7"/>
      <c r="F14" s="60"/>
      <c r="G14" s="72" t="str">
        <f>IF(E14="","",H14*4)</f>
        <v/>
      </c>
      <c r="H14" s="79">
        <v>3</v>
      </c>
      <c r="I14" s="92" t="str">
        <f t="shared" ref="I14:I55" si="2">IF(E14="","",F14*H14)</f>
        <v/>
      </c>
      <c r="J14" s="142"/>
    </row>
    <row r="15" spans="1:10" x14ac:dyDescent="0.2">
      <c r="A15" s="130"/>
      <c r="B15" s="8"/>
      <c r="C15" s="3" t="s">
        <v>15</v>
      </c>
      <c r="D15" s="2"/>
      <c r="E15" s="7"/>
      <c r="F15" s="60"/>
      <c r="G15" s="72" t="str">
        <f t="shared" ref="G15:G22" si="3">IF(E15="","",H15*4)</f>
        <v/>
      </c>
      <c r="H15" s="79">
        <v>3</v>
      </c>
      <c r="I15" s="92" t="str">
        <f t="shared" si="2"/>
        <v/>
      </c>
      <c r="J15" s="143"/>
    </row>
    <row r="16" spans="1:10" x14ac:dyDescent="0.2">
      <c r="A16" s="130"/>
      <c r="B16" s="8"/>
      <c r="C16" s="3" t="s">
        <v>66</v>
      </c>
      <c r="D16" s="2"/>
      <c r="E16" s="7"/>
      <c r="F16" s="60"/>
      <c r="G16" s="72" t="str">
        <f t="shared" si="3"/>
        <v/>
      </c>
      <c r="H16" s="79">
        <v>3</v>
      </c>
      <c r="I16" s="92" t="str">
        <f t="shared" si="2"/>
        <v/>
      </c>
      <c r="J16" s="143"/>
    </row>
    <row r="17" spans="1:10" ht="25.5" x14ac:dyDescent="0.2">
      <c r="A17" s="130"/>
      <c r="B17" s="8"/>
      <c r="C17" s="3" t="s">
        <v>16</v>
      </c>
      <c r="D17" s="2"/>
      <c r="E17" s="7"/>
      <c r="F17" s="60"/>
      <c r="G17" s="72" t="str">
        <f t="shared" si="3"/>
        <v/>
      </c>
      <c r="H17" s="79">
        <v>2</v>
      </c>
      <c r="I17" s="92" t="str">
        <f t="shared" si="2"/>
        <v/>
      </c>
      <c r="J17" s="143"/>
    </row>
    <row r="18" spans="1:10" x14ac:dyDescent="0.2">
      <c r="A18" s="130"/>
      <c r="B18" s="8"/>
      <c r="C18" s="3" t="s">
        <v>18</v>
      </c>
      <c r="D18" s="2"/>
      <c r="E18" s="7"/>
      <c r="F18" s="60"/>
      <c r="G18" s="72" t="str">
        <f t="shared" si="3"/>
        <v/>
      </c>
      <c r="H18" s="79">
        <v>3</v>
      </c>
      <c r="I18" s="92" t="str">
        <f t="shared" si="2"/>
        <v/>
      </c>
      <c r="J18" s="143"/>
    </row>
    <row r="19" spans="1:10" ht="25.5" x14ac:dyDescent="0.2">
      <c r="A19" s="130"/>
      <c r="B19" s="8"/>
      <c r="C19" s="3" t="s">
        <v>19</v>
      </c>
      <c r="D19" s="2"/>
      <c r="E19" s="7"/>
      <c r="F19" s="60"/>
      <c r="G19" s="72" t="str">
        <f t="shared" si="3"/>
        <v/>
      </c>
      <c r="H19" s="79">
        <v>1</v>
      </c>
      <c r="I19" s="92" t="str">
        <f t="shared" si="2"/>
        <v/>
      </c>
      <c r="J19" s="143"/>
    </row>
    <row r="20" spans="1:10" ht="25.5" x14ac:dyDescent="0.2">
      <c r="A20" s="130"/>
      <c r="B20" s="8"/>
      <c r="C20" s="3" t="s">
        <v>22</v>
      </c>
      <c r="D20" s="2"/>
      <c r="E20" s="7"/>
      <c r="F20" s="60"/>
      <c r="G20" s="72" t="str">
        <f t="shared" si="3"/>
        <v/>
      </c>
      <c r="H20" s="79">
        <v>1</v>
      </c>
      <c r="I20" s="92" t="str">
        <f t="shared" si="2"/>
        <v/>
      </c>
      <c r="J20" s="143"/>
    </row>
    <row r="21" spans="1:10" x14ac:dyDescent="0.2">
      <c r="A21" s="130"/>
      <c r="B21" s="8"/>
      <c r="C21" s="3" t="s">
        <v>23</v>
      </c>
      <c r="D21" s="2"/>
      <c r="E21" s="7"/>
      <c r="F21" s="60"/>
      <c r="G21" s="72" t="str">
        <f t="shared" si="3"/>
        <v/>
      </c>
      <c r="H21" s="79">
        <v>2</v>
      </c>
      <c r="I21" s="92" t="str">
        <f t="shared" si="2"/>
        <v/>
      </c>
      <c r="J21" s="143"/>
    </row>
    <row r="22" spans="1:10" x14ac:dyDescent="0.2">
      <c r="A22" s="162"/>
      <c r="B22" s="8"/>
      <c r="C22" s="3" t="s">
        <v>63</v>
      </c>
      <c r="D22" s="2"/>
      <c r="E22" s="7"/>
      <c r="F22" s="60"/>
      <c r="G22" s="72" t="str">
        <f t="shared" si="3"/>
        <v/>
      </c>
      <c r="H22" s="79">
        <v>1</v>
      </c>
      <c r="I22" s="92" t="str">
        <f t="shared" si="2"/>
        <v/>
      </c>
      <c r="J22" s="144"/>
    </row>
    <row r="23" spans="1:10" x14ac:dyDescent="0.2">
      <c r="A23" s="163" t="s">
        <v>26</v>
      </c>
      <c r="B23" s="24"/>
      <c r="C23" s="25" t="s">
        <v>13</v>
      </c>
      <c r="D23" s="26"/>
      <c r="E23" s="27"/>
      <c r="F23" s="59"/>
      <c r="G23" s="71" t="str">
        <f t="shared" ref="G23:G55" si="4">IF(E23="","",H23*4)</f>
        <v/>
      </c>
      <c r="H23" s="78">
        <v>3</v>
      </c>
      <c r="I23" s="91" t="str">
        <f t="shared" si="2"/>
        <v/>
      </c>
      <c r="J23" s="145"/>
    </row>
    <row r="24" spans="1:10" x14ac:dyDescent="0.2">
      <c r="A24" s="133"/>
      <c r="B24" s="28"/>
      <c r="C24" s="29" t="s">
        <v>15</v>
      </c>
      <c r="D24" s="30"/>
      <c r="E24" s="27"/>
      <c r="F24" s="59"/>
      <c r="G24" s="71" t="str">
        <f t="shared" si="4"/>
        <v/>
      </c>
      <c r="H24" s="78">
        <v>3</v>
      </c>
      <c r="I24" s="91" t="str">
        <f t="shared" si="2"/>
        <v/>
      </c>
      <c r="J24" s="140"/>
    </row>
    <row r="25" spans="1:10" x14ac:dyDescent="0.2">
      <c r="A25" s="133"/>
      <c r="B25" s="28"/>
      <c r="C25" s="29" t="s">
        <v>66</v>
      </c>
      <c r="D25" s="30"/>
      <c r="E25" s="27"/>
      <c r="F25" s="59"/>
      <c r="G25" s="71" t="str">
        <f t="shared" si="4"/>
        <v/>
      </c>
      <c r="H25" s="78">
        <v>3</v>
      </c>
      <c r="I25" s="91" t="str">
        <f t="shared" si="2"/>
        <v/>
      </c>
      <c r="J25" s="140"/>
    </row>
    <row r="26" spans="1:10" ht="25.5" x14ac:dyDescent="0.2">
      <c r="A26" s="133"/>
      <c r="B26" s="28"/>
      <c r="C26" s="29" t="s">
        <v>16</v>
      </c>
      <c r="D26" s="30"/>
      <c r="E26" s="27"/>
      <c r="F26" s="59"/>
      <c r="G26" s="71" t="str">
        <f t="shared" si="4"/>
        <v/>
      </c>
      <c r="H26" s="78">
        <v>2</v>
      </c>
      <c r="I26" s="91" t="str">
        <f t="shared" si="2"/>
        <v/>
      </c>
      <c r="J26" s="140"/>
    </row>
    <row r="27" spans="1:10" x14ac:dyDescent="0.2">
      <c r="A27" s="133"/>
      <c r="B27" s="28"/>
      <c r="C27" s="25" t="s">
        <v>18</v>
      </c>
      <c r="D27" s="26"/>
      <c r="E27" s="27"/>
      <c r="F27" s="59"/>
      <c r="G27" s="71" t="str">
        <f t="shared" si="4"/>
        <v/>
      </c>
      <c r="H27" s="78">
        <v>3</v>
      </c>
      <c r="I27" s="91" t="str">
        <f t="shared" si="2"/>
        <v/>
      </c>
      <c r="J27" s="140"/>
    </row>
    <row r="28" spans="1:10" ht="25.5" x14ac:dyDescent="0.2">
      <c r="A28" s="133"/>
      <c r="B28" s="28"/>
      <c r="C28" s="29" t="s">
        <v>19</v>
      </c>
      <c r="D28" s="30"/>
      <c r="E28" s="27"/>
      <c r="F28" s="59"/>
      <c r="G28" s="71" t="str">
        <f t="shared" si="4"/>
        <v/>
      </c>
      <c r="H28" s="78">
        <v>1</v>
      </c>
      <c r="I28" s="91" t="str">
        <f t="shared" si="2"/>
        <v/>
      </c>
      <c r="J28" s="140"/>
    </row>
    <row r="29" spans="1:10" s="108" customFormat="1" ht="25.5" x14ac:dyDescent="0.2">
      <c r="A29" s="133"/>
      <c r="B29" s="28"/>
      <c r="C29" s="109" t="s">
        <v>22</v>
      </c>
      <c r="D29" s="28"/>
      <c r="E29" s="55"/>
      <c r="F29" s="61"/>
      <c r="G29" s="73" t="str">
        <f t="shared" si="4"/>
        <v/>
      </c>
      <c r="H29" s="80">
        <v>1</v>
      </c>
      <c r="I29" s="93" t="str">
        <f t="shared" si="2"/>
        <v/>
      </c>
      <c r="J29" s="140"/>
    </row>
    <row r="30" spans="1:10" s="108" customFormat="1" x14ac:dyDescent="0.2">
      <c r="A30" s="133"/>
      <c r="B30" s="28"/>
      <c r="C30" s="29" t="s">
        <v>23</v>
      </c>
      <c r="D30" s="30"/>
      <c r="E30" s="38"/>
      <c r="F30" s="64"/>
      <c r="G30" s="110" t="str">
        <f t="shared" si="4"/>
        <v/>
      </c>
      <c r="H30" s="84">
        <v>2</v>
      </c>
      <c r="I30" s="96" t="str">
        <f t="shared" si="2"/>
        <v/>
      </c>
      <c r="J30" s="140"/>
    </row>
    <row r="31" spans="1:10" x14ac:dyDescent="0.2">
      <c r="A31" s="161"/>
      <c r="B31" s="28"/>
      <c r="C31" s="25" t="s">
        <v>63</v>
      </c>
      <c r="D31" s="24"/>
      <c r="E31" s="55"/>
      <c r="F31" s="61"/>
      <c r="G31" s="71" t="str">
        <f t="shared" si="4"/>
        <v/>
      </c>
      <c r="H31" s="80">
        <v>1</v>
      </c>
      <c r="I31" s="91" t="str">
        <f t="shared" si="2"/>
        <v/>
      </c>
      <c r="J31" s="141"/>
    </row>
    <row r="32" spans="1:10" x14ac:dyDescent="0.2">
      <c r="A32" s="129" t="s">
        <v>27</v>
      </c>
      <c r="B32" s="4"/>
      <c r="C32" s="52" t="s">
        <v>28</v>
      </c>
      <c r="D32" s="56"/>
      <c r="E32" s="57"/>
      <c r="F32" s="62"/>
      <c r="G32" s="74" t="str">
        <f>IF(E32="","",H32*4)</f>
        <v/>
      </c>
      <c r="H32" s="81">
        <v>3</v>
      </c>
      <c r="I32" s="94" t="str">
        <f t="shared" si="2"/>
        <v/>
      </c>
      <c r="J32" s="142"/>
    </row>
    <row r="33" spans="1:10" x14ac:dyDescent="0.2">
      <c r="A33" s="130"/>
      <c r="B33" s="8"/>
      <c r="C33" s="53" t="s">
        <v>29</v>
      </c>
      <c r="D33" s="56"/>
      <c r="E33" s="57"/>
      <c r="F33" s="62"/>
      <c r="G33" s="74" t="str">
        <f t="shared" ref="G33:G40" si="5">IF(E33="","",H33*4)</f>
        <v/>
      </c>
      <c r="H33" s="81">
        <v>3</v>
      </c>
      <c r="I33" s="94" t="str">
        <f t="shared" si="2"/>
        <v/>
      </c>
      <c r="J33" s="143"/>
    </row>
    <row r="34" spans="1:10" ht="25.5" x14ac:dyDescent="0.2">
      <c r="A34" s="130"/>
      <c r="B34" s="8"/>
      <c r="C34" s="53" t="s">
        <v>30</v>
      </c>
      <c r="D34" s="56"/>
      <c r="E34" s="57"/>
      <c r="F34" s="62"/>
      <c r="G34" s="74" t="str">
        <f t="shared" si="5"/>
        <v/>
      </c>
      <c r="H34" s="81">
        <v>3</v>
      </c>
      <c r="I34" s="94" t="str">
        <f t="shared" si="2"/>
        <v/>
      </c>
      <c r="J34" s="143"/>
    </row>
    <row r="35" spans="1:10" x14ac:dyDescent="0.2">
      <c r="A35" s="130"/>
      <c r="B35" s="8"/>
      <c r="C35" s="52" t="s">
        <v>31</v>
      </c>
      <c r="D35" s="56"/>
      <c r="E35" s="57"/>
      <c r="F35" s="62"/>
      <c r="G35" s="74" t="str">
        <f t="shared" si="5"/>
        <v/>
      </c>
      <c r="H35" s="81">
        <v>2</v>
      </c>
      <c r="I35" s="94" t="str">
        <f t="shared" si="2"/>
        <v/>
      </c>
      <c r="J35" s="143"/>
    </row>
    <row r="36" spans="1:10" ht="25.5" x14ac:dyDescent="0.2">
      <c r="A36" s="130"/>
      <c r="B36" s="8"/>
      <c r="C36" s="53" t="s">
        <v>32</v>
      </c>
      <c r="D36" s="56"/>
      <c r="E36" s="57"/>
      <c r="F36" s="62"/>
      <c r="G36" s="74" t="str">
        <f t="shared" si="5"/>
        <v/>
      </c>
      <c r="H36" s="81">
        <v>3</v>
      </c>
      <c r="I36" s="94" t="str">
        <f t="shared" si="2"/>
        <v/>
      </c>
      <c r="J36" s="143"/>
    </row>
    <row r="37" spans="1:10" x14ac:dyDescent="0.2">
      <c r="A37" s="130"/>
      <c r="B37" s="8"/>
      <c r="C37" s="53" t="s">
        <v>33</v>
      </c>
      <c r="D37" s="56"/>
      <c r="E37" s="57"/>
      <c r="F37" s="62"/>
      <c r="G37" s="74" t="str">
        <f t="shared" si="5"/>
        <v/>
      </c>
      <c r="H37" s="81">
        <v>3</v>
      </c>
      <c r="I37" s="94" t="str">
        <f t="shared" si="2"/>
        <v/>
      </c>
      <c r="J37" s="143"/>
    </row>
    <row r="38" spans="1:10" ht="25.5" x14ac:dyDescent="0.2">
      <c r="A38" s="130"/>
      <c r="B38" s="8"/>
      <c r="C38" s="53" t="s">
        <v>34</v>
      </c>
      <c r="D38" s="56"/>
      <c r="E38" s="57"/>
      <c r="F38" s="62"/>
      <c r="G38" s="74" t="str">
        <f t="shared" si="5"/>
        <v/>
      </c>
      <c r="H38" s="81">
        <v>3</v>
      </c>
      <c r="I38" s="94" t="str">
        <f t="shared" si="2"/>
        <v/>
      </c>
      <c r="J38" s="143"/>
    </row>
    <row r="39" spans="1:10" x14ac:dyDescent="0.2">
      <c r="A39" s="130"/>
      <c r="B39" s="8"/>
      <c r="C39" s="54" t="s">
        <v>35</v>
      </c>
      <c r="D39" s="56"/>
      <c r="E39" s="57"/>
      <c r="F39" s="62"/>
      <c r="G39" s="74" t="str">
        <f t="shared" si="5"/>
        <v/>
      </c>
      <c r="H39" s="81">
        <v>2</v>
      </c>
      <c r="I39" s="94" t="str">
        <f t="shared" si="2"/>
        <v/>
      </c>
      <c r="J39" s="143"/>
    </row>
    <row r="40" spans="1:10" x14ac:dyDescent="0.2">
      <c r="A40" s="131"/>
      <c r="B40" s="21"/>
      <c r="C40" s="3" t="s">
        <v>63</v>
      </c>
      <c r="D40" s="8"/>
      <c r="E40" s="31"/>
      <c r="F40" s="58"/>
      <c r="G40" s="74" t="str">
        <f t="shared" si="5"/>
        <v/>
      </c>
      <c r="H40" s="82">
        <v>1</v>
      </c>
      <c r="I40" s="94" t="str">
        <f t="shared" si="2"/>
        <v/>
      </c>
      <c r="J40" s="146"/>
    </row>
    <row r="41" spans="1:10" ht="12.75" customHeight="1" x14ac:dyDescent="0.2">
      <c r="A41" s="132" t="s">
        <v>36</v>
      </c>
      <c r="B41" s="32"/>
      <c r="C41" s="33" t="s">
        <v>37</v>
      </c>
      <c r="D41" s="34"/>
      <c r="E41" s="35"/>
      <c r="F41" s="63"/>
      <c r="G41" s="71" t="str">
        <f t="shared" si="4"/>
        <v/>
      </c>
      <c r="H41" s="83">
        <v>3</v>
      </c>
      <c r="I41" s="95" t="str">
        <f t="shared" si="2"/>
        <v/>
      </c>
      <c r="J41" s="147"/>
    </row>
    <row r="42" spans="1:10" x14ac:dyDescent="0.2">
      <c r="A42" s="133"/>
      <c r="B42" s="36"/>
      <c r="C42" s="37" t="s">
        <v>40</v>
      </c>
      <c r="D42" s="30"/>
      <c r="E42" s="38"/>
      <c r="F42" s="64"/>
      <c r="G42" s="71" t="str">
        <f t="shared" si="4"/>
        <v/>
      </c>
      <c r="H42" s="84">
        <v>3</v>
      </c>
      <c r="I42" s="95" t="str">
        <f t="shared" si="2"/>
        <v/>
      </c>
      <c r="J42" s="148"/>
    </row>
    <row r="43" spans="1:10" x14ac:dyDescent="0.2">
      <c r="A43" s="133"/>
      <c r="B43" s="36"/>
      <c r="C43" s="37" t="s">
        <v>38</v>
      </c>
      <c r="D43" s="30"/>
      <c r="E43" s="27"/>
      <c r="F43" s="59"/>
      <c r="G43" s="71" t="str">
        <f t="shared" si="4"/>
        <v/>
      </c>
      <c r="H43" s="78">
        <v>2</v>
      </c>
      <c r="I43" s="95" t="str">
        <f t="shared" si="2"/>
        <v/>
      </c>
      <c r="J43" s="148"/>
    </row>
    <row r="44" spans="1:10" x14ac:dyDescent="0.2">
      <c r="A44" s="133"/>
      <c r="B44" s="36"/>
      <c r="C44" s="37" t="s">
        <v>39</v>
      </c>
      <c r="D44" s="30"/>
      <c r="E44" s="27"/>
      <c r="F44" s="59"/>
      <c r="G44" s="71" t="str">
        <f t="shared" si="4"/>
        <v/>
      </c>
      <c r="H44" s="78">
        <v>2</v>
      </c>
      <c r="I44" s="95" t="str">
        <f t="shared" si="2"/>
        <v/>
      </c>
      <c r="J44" s="148"/>
    </row>
    <row r="45" spans="1:10" x14ac:dyDescent="0.2">
      <c r="A45" s="133"/>
      <c r="B45" s="36"/>
      <c r="C45" s="37" t="s">
        <v>42</v>
      </c>
      <c r="D45" s="30"/>
      <c r="E45" s="27"/>
      <c r="F45" s="59"/>
      <c r="G45" s="71" t="str">
        <f t="shared" si="4"/>
        <v/>
      </c>
      <c r="H45" s="78">
        <v>3</v>
      </c>
      <c r="I45" s="95" t="str">
        <f t="shared" si="2"/>
        <v/>
      </c>
      <c r="J45" s="148"/>
    </row>
    <row r="46" spans="1:10" x14ac:dyDescent="0.2">
      <c r="A46" s="133"/>
      <c r="B46" s="36"/>
      <c r="C46" s="37" t="s">
        <v>43</v>
      </c>
      <c r="D46" s="30"/>
      <c r="E46" s="27"/>
      <c r="F46" s="59"/>
      <c r="G46" s="71" t="str">
        <f t="shared" si="4"/>
        <v/>
      </c>
      <c r="H46" s="78">
        <v>3</v>
      </c>
      <c r="I46" s="95" t="str">
        <f t="shared" si="2"/>
        <v/>
      </c>
      <c r="J46" s="148"/>
    </row>
    <row r="47" spans="1:10" x14ac:dyDescent="0.2">
      <c r="A47" s="133"/>
      <c r="B47" s="36"/>
      <c r="C47" s="37" t="s">
        <v>44</v>
      </c>
      <c r="D47" s="30"/>
      <c r="E47" s="27"/>
      <c r="F47" s="59"/>
      <c r="G47" s="71" t="str">
        <f t="shared" si="4"/>
        <v/>
      </c>
      <c r="H47" s="78">
        <v>3</v>
      </c>
      <c r="I47" s="95" t="str">
        <f t="shared" si="2"/>
        <v/>
      </c>
      <c r="J47" s="148"/>
    </row>
    <row r="48" spans="1:10" x14ac:dyDescent="0.2">
      <c r="A48" s="133"/>
      <c r="B48" s="36"/>
      <c r="C48" s="37" t="s">
        <v>45</v>
      </c>
      <c r="D48" s="30"/>
      <c r="E48" s="27"/>
      <c r="F48" s="59"/>
      <c r="G48" s="71" t="str">
        <f t="shared" si="4"/>
        <v/>
      </c>
      <c r="H48" s="78">
        <v>1</v>
      </c>
      <c r="I48" s="95" t="str">
        <f t="shared" si="2"/>
        <v/>
      </c>
      <c r="J48" s="148"/>
    </row>
    <row r="49" spans="1:10" x14ac:dyDescent="0.2">
      <c r="A49" s="133"/>
      <c r="B49" s="36"/>
      <c r="C49" s="37" t="s">
        <v>46</v>
      </c>
      <c r="D49" s="30"/>
      <c r="E49" s="27"/>
      <c r="F49" s="59"/>
      <c r="G49" s="71" t="str">
        <f t="shared" si="4"/>
        <v/>
      </c>
      <c r="H49" s="78">
        <v>3</v>
      </c>
      <c r="I49" s="95" t="str">
        <f t="shared" si="2"/>
        <v/>
      </c>
      <c r="J49" s="148"/>
    </row>
    <row r="50" spans="1:10" x14ac:dyDescent="0.2">
      <c r="A50" s="133"/>
      <c r="B50" s="36"/>
      <c r="C50" s="37" t="s">
        <v>47</v>
      </c>
      <c r="D50" s="30"/>
      <c r="E50" s="27"/>
      <c r="F50" s="59"/>
      <c r="G50" s="71" t="str">
        <f t="shared" si="4"/>
        <v/>
      </c>
      <c r="H50" s="78">
        <v>3</v>
      </c>
      <c r="I50" s="95" t="str">
        <f t="shared" si="2"/>
        <v/>
      </c>
      <c r="J50" s="148"/>
    </row>
    <row r="51" spans="1:10" x14ac:dyDescent="0.2">
      <c r="A51" s="133"/>
      <c r="B51" s="36"/>
      <c r="C51" s="37" t="s">
        <v>48</v>
      </c>
      <c r="D51" s="30"/>
      <c r="E51" s="27"/>
      <c r="F51" s="59"/>
      <c r="G51" s="71" t="str">
        <f t="shared" si="4"/>
        <v/>
      </c>
      <c r="H51" s="78">
        <v>3</v>
      </c>
      <c r="I51" s="95" t="str">
        <f t="shared" si="2"/>
        <v/>
      </c>
      <c r="J51" s="148"/>
    </row>
    <row r="52" spans="1:10" x14ac:dyDescent="0.2">
      <c r="A52" s="133"/>
      <c r="B52" s="36"/>
      <c r="C52" s="37" t="s">
        <v>49</v>
      </c>
      <c r="D52" s="30"/>
      <c r="E52" s="27"/>
      <c r="F52" s="59"/>
      <c r="G52" s="71" t="str">
        <f t="shared" si="4"/>
        <v/>
      </c>
      <c r="H52" s="78">
        <v>3</v>
      </c>
      <c r="I52" s="95" t="str">
        <f t="shared" si="2"/>
        <v/>
      </c>
      <c r="J52" s="148"/>
    </row>
    <row r="53" spans="1:10" x14ac:dyDescent="0.2">
      <c r="A53" s="133"/>
      <c r="B53" s="36"/>
      <c r="C53" s="37" t="s">
        <v>50</v>
      </c>
      <c r="D53" s="30"/>
      <c r="E53" s="27"/>
      <c r="F53" s="59"/>
      <c r="G53" s="71" t="str">
        <f t="shared" si="4"/>
        <v/>
      </c>
      <c r="H53" s="78">
        <v>1</v>
      </c>
      <c r="I53" s="95" t="str">
        <f t="shared" si="2"/>
        <v/>
      </c>
      <c r="J53" s="148"/>
    </row>
    <row r="54" spans="1:10" x14ac:dyDescent="0.2">
      <c r="A54" s="133"/>
      <c r="B54" s="36"/>
      <c r="C54" s="37" t="s">
        <v>51</v>
      </c>
      <c r="D54" s="30"/>
      <c r="E54" s="27"/>
      <c r="F54" s="59"/>
      <c r="G54" s="71" t="str">
        <f t="shared" si="4"/>
        <v/>
      </c>
      <c r="H54" s="78">
        <v>1</v>
      </c>
      <c r="I54" s="95" t="str">
        <f t="shared" si="2"/>
        <v/>
      </c>
      <c r="J54" s="148"/>
    </row>
    <row r="55" spans="1:10" x14ac:dyDescent="0.2">
      <c r="A55" s="134"/>
      <c r="B55" s="36"/>
      <c r="C55" s="25" t="s">
        <v>63</v>
      </c>
      <c r="D55" s="30"/>
      <c r="E55" s="38"/>
      <c r="F55" s="64"/>
      <c r="G55" s="71" t="str">
        <f t="shared" si="4"/>
        <v/>
      </c>
      <c r="H55" s="84">
        <v>1</v>
      </c>
      <c r="I55" s="95" t="str">
        <f t="shared" si="2"/>
        <v/>
      </c>
      <c r="J55" s="149"/>
    </row>
    <row r="56" spans="1:10" x14ac:dyDescent="0.2">
      <c r="A56" s="159" t="s">
        <v>52</v>
      </c>
      <c r="B56" s="19"/>
      <c r="C56" s="18" t="s">
        <v>28</v>
      </c>
      <c r="D56" s="9"/>
      <c r="E56" s="11"/>
      <c r="F56" s="65"/>
      <c r="G56" s="72" t="str">
        <f t="shared" ref="G56:G69" si="6">IF(E56="","",H56*4)</f>
        <v/>
      </c>
      <c r="H56" s="85">
        <v>3</v>
      </c>
      <c r="I56" s="97" t="str">
        <f t="shared" ref="I56:I64" si="7">IF(E56="","",F56*H56)</f>
        <v/>
      </c>
      <c r="J56" s="150"/>
    </row>
    <row r="57" spans="1:10" ht="25.5" x14ac:dyDescent="0.2">
      <c r="A57" s="160"/>
      <c r="B57" s="20"/>
      <c r="C57" s="18" t="s">
        <v>53</v>
      </c>
      <c r="D57" s="9"/>
      <c r="E57" s="11"/>
      <c r="F57" s="65"/>
      <c r="G57" s="72" t="str">
        <f t="shared" si="6"/>
        <v/>
      </c>
      <c r="H57" s="85">
        <v>3</v>
      </c>
      <c r="I57" s="97" t="str">
        <f t="shared" si="7"/>
        <v/>
      </c>
      <c r="J57" s="151"/>
    </row>
    <row r="58" spans="1:10" ht="25.5" x14ac:dyDescent="0.2">
      <c r="A58" s="160"/>
      <c r="B58" s="20"/>
      <c r="C58" s="18" t="s">
        <v>54</v>
      </c>
      <c r="D58" s="9"/>
      <c r="E58" s="11"/>
      <c r="F58" s="65"/>
      <c r="G58" s="72" t="str">
        <f t="shared" si="6"/>
        <v/>
      </c>
      <c r="H58" s="85">
        <v>3</v>
      </c>
      <c r="I58" s="97" t="str">
        <f t="shared" si="7"/>
        <v/>
      </c>
      <c r="J58" s="151"/>
    </row>
    <row r="59" spans="1:10" x14ac:dyDescent="0.2">
      <c r="A59" s="160"/>
      <c r="B59" s="20"/>
      <c r="C59" s="18" t="s">
        <v>55</v>
      </c>
      <c r="D59" s="9"/>
      <c r="E59" s="11"/>
      <c r="F59" s="65"/>
      <c r="G59" s="72" t="str">
        <f t="shared" si="6"/>
        <v/>
      </c>
      <c r="H59" s="85">
        <v>3</v>
      </c>
      <c r="I59" s="97" t="str">
        <f t="shared" si="7"/>
        <v/>
      </c>
      <c r="J59" s="151"/>
    </row>
    <row r="60" spans="1:10" x14ac:dyDescent="0.2">
      <c r="A60" s="160"/>
      <c r="B60" s="20"/>
      <c r="C60" s="18" t="s">
        <v>41</v>
      </c>
      <c r="D60" s="9"/>
      <c r="E60" s="11"/>
      <c r="F60" s="65"/>
      <c r="G60" s="72" t="str">
        <f t="shared" si="6"/>
        <v/>
      </c>
      <c r="H60" s="85">
        <v>3</v>
      </c>
      <c r="I60" s="97" t="str">
        <f t="shared" si="7"/>
        <v/>
      </c>
      <c r="J60" s="151"/>
    </row>
    <row r="61" spans="1:10" ht="25.5" x14ac:dyDescent="0.2">
      <c r="A61" s="160"/>
      <c r="B61" s="20"/>
      <c r="C61" s="18" t="s">
        <v>56</v>
      </c>
      <c r="D61" s="9"/>
      <c r="E61" s="11"/>
      <c r="F61" s="65"/>
      <c r="G61" s="72" t="str">
        <f t="shared" si="6"/>
        <v/>
      </c>
      <c r="H61" s="85">
        <v>1</v>
      </c>
      <c r="I61" s="97" t="str">
        <f t="shared" si="7"/>
        <v/>
      </c>
      <c r="J61" s="151"/>
    </row>
    <row r="62" spans="1:10" ht="25.5" x14ac:dyDescent="0.2">
      <c r="A62" s="129"/>
      <c r="B62" s="20"/>
      <c r="C62" s="18" t="s">
        <v>57</v>
      </c>
      <c r="D62" s="9"/>
      <c r="E62" s="11"/>
      <c r="F62" s="65"/>
      <c r="G62" s="72" t="str">
        <f t="shared" si="6"/>
        <v/>
      </c>
      <c r="H62" s="85">
        <v>1</v>
      </c>
      <c r="I62" s="97" t="str">
        <f t="shared" si="7"/>
        <v/>
      </c>
      <c r="J62" s="151"/>
    </row>
    <row r="63" spans="1:10" x14ac:dyDescent="0.2">
      <c r="A63" s="129"/>
      <c r="B63" s="20"/>
      <c r="C63" s="18" t="s">
        <v>64</v>
      </c>
      <c r="D63" s="9"/>
      <c r="E63" s="11"/>
      <c r="F63" s="65"/>
      <c r="G63" s="72" t="str">
        <f t="shared" si="6"/>
        <v/>
      </c>
      <c r="H63" s="85">
        <v>3</v>
      </c>
      <c r="I63" s="97" t="str">
        <f t="shared" si="7"/>
        <v/>
      </c>
      <c r="J63" s="151"/>
    </row>
    <row r="64" spans="1:10" x14ac:dyDescent="0.2">
      <c r="A64" s="129"/>
      <c r="B64" s="20"/>
      <c r="C64" s="3" t="s">
        <v>63</v>
      </c>
      <c r="D64" s="8"/>
      <c r="E64" s="31"/>
      <c r="F64" s="58"/>
      <c r="G64" s="72" t="str">
        <f t="shared" si="6"/>
        <v/>
      </c>
      <c r="H64" s="82">
        <v>1</v>
      </c>
      <c r="I64" s="97" t="str">
        <f t="shared" si="7"/>
        <v/>
      </c>
      <c r="J64" s="152"/>
    </row>
    <row r="65" spans="1:10" ht="24.75" customHeight="1" x14ac:dyDescent="0.2">
      <c r="A65" s="135" t="s">
        <v>58</v>
      </c>
      <c r="B65" s="42"/>
      <c r="C65" s="43" t="s">
        <v>59</v>
      </c>
      <c r="D65" s="44"/>
      <c r="E65" s="45"/>
      <c r="F65" s="66"/>
      <c r="G65" s="75" t="str">
        <f t="shared" si="6"/>
        <v/>
      </c>
      <c r="H65" s="86">
        <v>1</v>
      </c>
      <c r="I65" s="98" t="str">
        <f t="shared" ref="I65:I69" si="8">IF(E65="","",F65*H65)</f>
        <v/>
      </c>
      <c r="J65" s="147"/>
    </row>
    <row r="66" spans="1:10" ht="24.75" customHeight="1" x14ac:dyDescent="0.2">
      <c r="A66" s="136"/>
      <c r="B66" s="47"/>
      <c r="C66" s="48" t="s">
        <v>63</v>
      </c>
      <c r="D66" s="49"/>
      <c r="E66" s="50"/>
      <c r="F66" s="67"/>
      <c r="G66" s="75" t="str">
        <f t="shared" si="6"/>
        <v/>
      </c>
      <c r="H66" s="87">
        <v>1</v>
      </c>
      <c r="I66" s="98" t="str">
        <f t="shared" si="8"/>
        <v/>
      </c>
      <c r="J66" s="153"/>
    </row>
    <row r="67" spans="1:10" ht="12.75" customHeight="1" x14ac:dyDescent="0.2">
      <c r="A67" s="137" t="s">
        <v>60</v>
      </c>
      <c r="B67" s="39"/>
      <c r="C67" s="22" t="s">
        <v>61</v>
      </c>
      <c r="D67" s="15"/>
      <c r="E67" s="16"/>
      <c r="F67" s="68"/>
      <c r="G67" s="76" t="str">
        <f t="shared" si="6"/>
        <v/>
      </c>
      <c r="H67" s="88">
        <v>3</v>
      </c>
      <c r="I67" s="99" t="str">
        <f t="shared" si="8"/>
        <v/>
      </c>
      <c r="J67" s="154"/>
    </row>
    <row r="68" spans="1:10" x14ac:dyDescent="0.2">
      <c r="A68" s="138"/>
      <c r="B68" s="46"/>
      <c r="C68" s="18" t="s">
        <v>62</v>
      </c>
      <c r="D68" s="9"/>
      <c r="E68" s="11"/>
      <c r="F68" s="65"/>
      <c r="G68" s="76" t="str">
        <f t="shared" si="6"/>
        <v/>
      </c>
      <c r="H68" s="85">
        <v>3</v>
      </c>
      <c r="I68" s="99" t="str">
        <f t="shared" si="8"/>
        <v/>
      </c>
      <c r="J68" s="151"/>
    </row>
    <row r="69" spans="1:10" x14ac:dyDescent="0.2">
      <c r="A69" s="139"/>
      <c r="B69" s="40"/>
      <c r="C69" s="51" t="s">
        <v>63</v>
      </c>
      <c r="D69" s="17"/>
      <c r="E69" s="41"/>
      <c r="F69" s="69"/>
      <c r="G69" s="74" t="str">
        <f t="shared" si="6"/>
        <v/>
      </c>
      <c r="H69" s="89">
        <v>1</v>
      </c>
      <c r="I69" s="94" t="str">
        <f t="shared" si="8"/>
        <v/>
      </c>
      <c r="J69" s="152"/>
    </row>
    <row r="70" spans="1:10" ht="13.5" thickBot="1" x14ac:dyDescent="0.25">
      <c r="A70" s="12"/>
      <c r="B70" s="12"/>
      <c r="C70" s="14"/>
      <c r="D70" s="70"/>
      <c r="E70" s="100"/>
      <c r="F70" s="101"/>
      <c r="G70" s="77">
        <f>SUM(G3:G69)</f>
        <v>0</v>
      </c>
      <c r="H70" s="112"/>
      <c r="I70" s="77">
        <f>SUM(I3:I69)</f>
        <v>0</v>
      </c>
      <c r="J70" s="14"/>
    </row>
    <row r="71" spans="1:10" s="12" customFormat="1" x14ac:dyDescent="0.2"/>
    <row r="72" spans="1:10" s="123" customFormat="1" ht="15.75" customHeight="1" x14ac:dyDescent="0.2">
      <c r="A72" s="122"/>
      <c r="B72" s="122"/>
      <c r="D72" s="124" t="s">
        <v>8</v>
      </c>
      <c r="E72" s="125" t="e">
        <f>IF(I70="","",I70/G70)</f>
        <v>#DIV/0!</v>
      </c>
      <c r="F72" s="126" t="s">
        <v>12</v>
      </c>
      <c r="I72" s="128" t="e">
        <f>IF(E72="","",IF(E72&gt;=75%,"Satisfaisant","Non satisfaisant"))</f>
        <v>#DIV/0!</v>
      </c>
      <c r="J72" s="127"/>
    </row>
    <row r="73" spans="1:10" x14ac:dyDescent="0.2">
      <c r="A73" s="12"/>
      <c r="B73" s="12"/>
      <c r="C73" s="14"/>
      <c r="D73" s="14"/>
      <c r="E73" s="12"/>
      <c r="F73" s="12"/>
      <c r="G73" s="12"/>
      <c r="H73" s="12"/>
      <c r="I73" s="12"/>
      <c r="J73" s="12"/>
    </row>
    <row r="74" spans="1:10" x14ac:dyDescent="0.2">
      <c r="A74" s="12"/>
      <c r="B74" s="12"/>
      <c r="C74" s="12"/>
      <c r="G74" s="12"/>
      <c r="J74" s="13"/>
    </row>
    <row r="75" spans="1:10" ht="60.75" customHeight="1" x14ac:dyDescent="0.2">
      <c r="A75" s="12"/>
      <c r="B75" s="12"/>
      <c r="C75" s="158" t="s">
        <v>9</v>
      </c>
      <c r="D75" s="158"/>
      <c r="E75" s="158"/>
      <c r="F75" s="158"/>
      <c r="G75" s="158"/>
      <c r="H75" s="158"/>
      <c r="I75" s="158"/>
      <c r="J75" s="158"/>
    </row>
    <row r="76" spans="1:10" x14ac:dyDescent="0.2">
      <c r="A76" s="12"/>
      <c r="B76" s="12"/>
      <c r="C76" s="102" t="s">
        <v>10</v>
      </c>
      <c r="D76" s="107"/>
      <c r="E76" s="23"/>
      <c r="F76" s="155" t="s">
        <v>67</v>
      </c>
      <c r="G76" s="156"/>
      <c r="H76" s="156"/>
      <c r="I76" s="156"/>
      <c r="J76" s="157"/>
    </row>
    <row r="77" spans="1:10" x14ac:dyDescent="0.2">
      <c r="C77" s="103"/>
      <c r="D77" s="108"/>
      <c r="E77" s="104"/>
      <c r="F77" s="103"/>
      <c r="G77" s="108"/>
      <c r="H77" s="108"/>
      <c r="I77" s="108"/>
      <c r="J77" s="104"/>
    </row>
    <row r="78" spans="1:10" x14ac:dyDescent="0.2">
      <c r="C78" s="103"/>
      <c r="D78" s="108"/>
      <c r="E78" s="104"/>
      <c r="F78" s="103"/>
      <c r="G78" s="108"/>
      <c r="H78" s="108"/>
      <c r="I78" s="108"/>
      <c r="J78" s="104"/>
    </row>
    <row r="79" spans="1:10" x14ac:dyDescent="0.2">
      <c r="C79" s="103"/>
      <c r="D79" s="108"/>
      <c r="E79" s="104"/>
      <c r="F79" s="103"/>
      <c r="G79" s="108"/>
      <c r="H79" s="108"/>
      <c r="I79" s="108"/>
      <c r="J79" s="104"/>
    </row>
    <row r="80" spans="1:10" x14ac:dyDescent="0.2">
      <c r="C80" s="103"/>
      <c r="D80" s="108"/>
      <c r="E80" s="104"/>
      <c r="F80" s="103"/>
      <c r="G80" s="108"/>
      <c r="H80" s="108"/>
      <c r="I80" s="108"/>
      <c r="J80" s="104"/>
    </row>
    <row r="81" spans="3:10" x14ac:dyDescent="0.2">
      <c r="C81" s="103"/>
      <c r="D81" s="108"/>
      <c r="E81" s="104"/>
      <c r="F81" s="103"/>
      <c r="G81" s="108"/>
      <c r="H81" s="108"/>
      <c r="I81" s="108"/>
      <c r="J81" s="104"/>
    </row>
    <row r="82" spans="3:10" x14ac:dyDescent="0.2">
      <c r="C82" s="103"/>
      <c r="D82" s="108"/>
      <c r="E82" s="104"/>
      <c r="F82" s="103"/>
      <c r="G82" s="108"/>
      <c r="H82" s="108"/>
      <c r="I82" s="108"/>
      <c r="J82" s="104"/>
    </row>
    <row r="83" spans="3:10" x14ac:dyDescent="0.2">
      <c r="C83" s="103"/>
      <c r="D83" s="108"/>
      <c r="E83" s="104"/>
      <c r="F83" s="103"/>
      <c r="G83" s="108"/>
      <c r="H83" s="108"/>
      <c r="I83" s="108"/>
      <c r="J83" s="104"/>
    </row>
    <row r="84" spans="3:10" x14ac:dyDescent="0.2">
      <c r="C84" s="103"/>
      <c r="D84" s="108"/>
      <c r="E84" s="104"/>
      <c r="F84" s="103"/>
      <c r="G84" s="108"/>
      <c r="H84" s="108"/>
      <c r="I84" s="108"/>
      <c r="J84" s="104"/>
    </row>
    <row r="85" spans="3:10" x14ac:dyDescent="0.2">
      <c r="C85" s="103"/>
      <c r="D85" s="108"/>
      <c r="E85" s="104"/>
      <c r="F85" s="103"/>
      <c r="G85" s="108"/>
      <c r="H85" s="108"/>
      <c r="I85" s="108"/>
      <c r="J85" s="104"/>
    </row>
    <row r="86" spans="3:10" x14ac:dyDescent="0.2">
      <c r="C86" s="105"/>
      <c r="D86" s="10"/>
      <c r="E86" s="106"/>
      <c r="F86" s="105"/>
      <c r="G86" s="10"/>
      <c r="H86" s="10"/>
      <c r="I86" s="10"/>
      <c r="J86" s="106"/>
    </row>
  </sheetData>
  <sheetProtection selectLockedCells="1" selectUnlockedCells="1"/>
  <mergeCells count="18">
    <mergeCell ref="F76:J76"/>
    <mergeCell ref="C75:J75"/>
    <mergeCell ref="A56:A64"/>
    <mergeCell ref="A3:A13"/>
    <mergeCell ref="A14:A22"/>
    <mergeCell ref="A23:A31"/>
    <mergeCell ref="A32:A40"/>
    <mergeCell ref="A41:A55"/>
    <mergeCell ref="A65:A66"/>
    <mergeCell ref="A67:A69"/>
    <mergeCell ref="J3:J13"/>
    <mergeCell ref="J14:J22"/>
    <mergeCell ref="J23:J31"/>
    <mergeCell ref="J32:J40"/>
    <mergeCell ref="J41:J55"/>
    <mergeCell ref="J56:J64"/>
    <mergeCell ref="J65:J66"/>
    <mergeCell ref="J67:J69"/>
  </mergeCells>
  <conditionalFormatting sqref="I72:J72">
    <cfRule type="cellIs" dxfId="1" priority="1" stopIfTrue="1" operator="equal">
      <formula>"Satisfaisant"</formula>
    </cfRule>
    <cfRule type="cellIs" dxfId="0" priority="2" stopIfTrue="1" operator="equal">
      <formula>"Non satisfaisant"</formula>
    </cfRule>
  </conditionalFormatting>
  <dataValidations count="1">
    <dataValidation type="list" operator="equal" allowBlank="1" showInputMessage="1" showErrorMessage="1" sqref="F3:F69">
      <formula1>"0,2,3,4"</formula1>
    </dataValidation>
  </dataValidations>
  <printOptions horizontalCentered="1" verticalCentered="1"/>
  <pageMargins left="0" right="0" top="0.39370078740157483" bottom="0.39370078740157483" header="7.874015748031496E-2" footer="0.11811023622047245"/>
  <pageSetup paperSize="8" scale="56" firstPageNumber="0" orientation="landscape" horizontalDpi="300" verticalDpi="300" r:id="rId1"/>
  <headerFooter alignWithMargins="0">
    <oddHeader>&amp;L&amp;14ANNEXE 5 CCTP&amp;C&amp;14FICHE DE CONTROLE</oddHeader>
  </headerFooter>
  <rowBreaks count="1" manualBreakCount="1">
    <brk id="31"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F6EFDFDF500D44D8ADB392D6F2B3ACA" ma:contentTypeVersion="0" ma:contentTypeDescription="Crée un document." ma:contentTypeScope="" ma:versionID="15c548176e6d20e6d6edccd36ea46a51">
  <xsd:schema xmlns:xsd="http://www.w3.org/2001/XMLSchema" xmlns:xs="http://www.w3.org/2001/XMLSchema" xmlns:p="http://schemas.microsoft.com/office/2006/metadata/properties" targetNamespace="http://schemas.microsoft.com/office/2006/metadata/properties" ma:root="true" ma:fieldsID="ab09c1ba23edfaa45a5e9d385267c9b5">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C2BFDA4-1BD6-4288-AA23-861CE1926AD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B619A9FF-F553-4757-81AA-FBE17E534127}">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47136588-CEBF-46DB-A5A6-67C1B1913FD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Fiche Contrôle Qualité</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BELKHELOUAT Cedric</dc:creator>
  <cp:lastModifiedBy>JARDIN JEROME (CPAM MAYENNE)</cp:lastModifiedBy>
  <cp:lastPrinted>2025-08-08T15:33:37Z</cp:lastPrinted>
  <dcterms:created xsi:type="dcterms:W3CDTF">2020-11-26T16:09:07Z</dcterms:created>
  <dcterms:modified xsi:type="dcterms:W3CDTF">2025-08-11T11:57:57Z</dcterms:modified>
</cp:coreProperties>
</file>